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2995" windowHeight="7785" activeTab="3"/>
  </bookViews>
  <sheets>
    <sheet name="TDT Return" sheetId="1" r:id="rId1"/>
    <sheet name="Tab 2 - Template" sheetId="3" r:id="rId2"/>
    <sheet name="Tab 3 - Exemption" sheetId="4" r:id="rId3"/>
    <sheet name="Tab 4 - adjustments" sheetId="5" r:id="rId4"/>
  </sheets>
  <definedNames>
    <definedName name="_xlnm.Print_Titles" localSheetId="1">'Tab 2 - Template'!$1:$8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 i="3" l="1"/>
  <c r="J12" i="3"/>
  <c r="J13" i="3"/>
  <c r="J14" i="3"/>
  <c r="J10" i="3"/>
  <c r="J15" i="3" s="1"/>
  <c r="G15" i="3" l="1"/>
  <c r="F15" i="3"/>
  <c r="F9" i="5"/>
  <c r="D20" i="1" l="1"/>
  <c r="D17" i="1" l="1"/>
  <c r="D16" i="1"/>
  <c r="I14" i="3"/>
  <c r="I9" i="3"/>
  <c r="I11" i="3"/>
  <c r="I12" i="3"/>
  <c r="I13" i="3"/>
  <c r="I10" i="3"/>
  <c r="I15" i="3" l="1"/>
  <c r="L10" i="3"/>
  <c r="M10" i="3"/>
  <c r="L9" i="3"/>
  <c r="M9" i="3"/>
  <c r="L13" i="3"/>
  <c r="N13" i="3" s="1"/>
  <c r="M13" i="3"/>
  <c r="L12" i="3"/>
  <c r="N12" i="3" s="1"/>
  <c r="M12" i="3"/>
  <c r="M11" i="3"/>
  <c r="L11" i="3"/>
  <c r="N11" i="3" s="1"/>
  <c r="M14" i="3"/>
  <c r="L14" i="3"/>
  <c r="N14" i="3" s="1"/>
  <c r="D18" i="1"/>
  <c r="D22" i="1"/>
  <c r="J9" i="3"/>
  <c r="N9" i="3" l="1"/>
  <c r="L15" i="3"/>
  <c r="N10" i="3"/>
  <c r="N15" i="3" s="1"/>
  <c r="M15" i="3"/>
  <c r="D19" i="1"/>
  <c r="D21" i="1" s="1"/>
  <c r="D25" i="1" s="1"/>
</calcChain>
</file>

<file path=xl/sharedStrings.xml><?xml version="1.0" encoding="utf-8"?>
<sst xmlns="http://schemas.openxmlformats.org/spreadsheetml/2006/main" count="76" uniqueCount="73">
  <si>
    <t>REPORTING PERIOD:</t>
  </si>
  <si>
    <t>Month/Year</t>
  </si>
  <si>
    <t>1.    Gross Rental Receipts:</t>
  </si>
  <si>
    <t>3.    Taxable Rental Receipts:</t>
  </si>
  <si>
    <t>5.    Adjustments:</t>
  </si>
  <si>
    <t>6.    Total Tax Due:</t>
  </si>
  <si>
    <t>7.    Less: Collection Allowance:</t>
  </si>
  <si>
    <t>8.    Plus: Penalty:</t>
  </si>
  <si>
    <t>9.    Plus: Interest:</t>
  </si>
  <si>
    <t>10.  Total Amount Due:</t>
  </si>
  <si>
    <t>Attach supporting documentation for Gross Rental Receipts and Exempt Amount.</t>
  </si>
  <si>
    <t>Column 7</t>
  </si>
  <si>
    <t>Column 1</t>
  </si>
  <si>
    <t>Column 2</t>
  </si>
  <si>
    <t>Column 3</t>
  </si>
  <si>
    <t>Column 4</t>
  </si>
  <si>
    <t>Column 5</t>
  </si>
  <si>
    <t>Column 6</t>
  </si>
  <si>
    <t>Column 8</t>
  </si>
  <si>
    <t>Column 9</t>
  </si>
  <si>
    <t>Column 10</t>
  </si>
  <si>
    <t>Taxable Amount</t>
  </si>
  <si>
    <t>Non-Taxable Amount</t>
  </si>
  <si>
    <t>Daily Log of Rental Sales</t>
  </si>
  <si>
    <t>Complete fields highlighted in blue, fields in gray are calculated automatically:</t>
  </si>
  <si>
    <t>Description of Services (Dorm Rental, Hotel, etc.)</t>
  </si>
  <si>
    <t>Enter total amount of rentals for the reporting period.</t>
  </si>
  <si>
    <t>Enter the rentals exempt from Tourist Dev't Tax</t>
  </si>
  <si>
    <t xml:space="preserve">Use the template on Tab 2 or provide departmental worksheet. </t>
  </si>
  <si>
    <t>Any person who has entered into a bona fide written lease for longer than six (6) months in duration for continuous residence is exempt from this tax.</t>
  </si>
  <si>
    <t>Any person who has continuously resided for 6 months and has paid the tax imposed for this time shall become exempt on the seventh month and every month thereafter provided he or she continues to reside at the same location.</t>
  </si>
  <si>
    <t>Full-time students enrolled in an institution offering postsecondary education and military personnel currently on active duty who reside in the facilities described above shall be exempt from the tax.</t>
  </si>
  <si>
    <t>Rentals made for business purposes by governments or non-profit organizations may be exempt if certain conditions are met.</t>
  </si>
  <si>
    <t>Taxable Rental Receipts</t>
  </si>
  <si>
    <t>Dormitory Rental</t>
  </si>
  <si>
    <t>Ex: 11/1/2018</t>
  </si>
  <si>
    <t>C (FT Student)</t>
  </si>
  <si>
    <t>D (Gov/NFP Rental)</t>
  </si>
  <si>
    <t>This tax applies to the short-term rental of any living quarters or accommodations in any hotel, apartment hotel, motel, resort motel, apartment, apartment motel, rooming house, tourist camp, trailer camp or condominium. The tourist development tax shall be charged by the person receiving the consideration for the lease or rental, and it shall be collected from the lessee, tenant, or customer at the time of payment. The following revenues are subject to Tourist Development taxes: Room Revenue, Roll-away Beds, In-Room Safe Fees, Pet Fees, No-Show Fees</t>
  </si>
  <si>
    <t>Short Description</t>
  </si>
  <si>
    <t>Long Description</t>
  </si>
  <si>
    <t>The following categories are exempt from Tourist Development Tax:</t>
  </si>
  <si>
    <r>
      <t xml:space="preserve">2.   </t>
    </r>
    <r>
      <rPr>
        <b/>
        <sz val="12"/>
        <color rgb="FFFF0000"/>
        <rFont val="Calibri"/>
        <family val="2"/>
        <scheme val="minor"/>
      </rPr>
      <t xml:space="preserve"> Less: </t>
    </r>
    <r>
      <rPr>
        <b/>
        <sz val="12"/>
        <rFont val="Calibri"/>
        <family val="2"/>
        <scheme val="minor"/>
      </rPr>
      <t>Exempt Rental Receipts:</t>
    </r>
  </si>
  <si>
    <t>Total</t>
  </si>
  <si>
    <t>Exempt Code - Tab 3</t>
  </si>
  <si>
    <t>A (&gt; 6 months)</t>
  </si>
  <si>
    <t>B (7 month +)</t>
  </si>
  <si>
    <t>Deposit ID</t>
  </si>
  <si>
    <t>Deposit Date</t>
  </si>
  <si>
    <t>Invoice #</t>
  </si>
  <si>
    <t>Complete Column 1-8</t>
  </si>
  <si>
    <t>Date</t>
  </si>
  <si>
    <t>Conference/Guest</t>
  </si>
  <si>
    <t>TDT Tax Amount</t>
  </si>
  <si>
    <t>See Tab 4</t>
  </si>
  <si>
    <t>Date of Service/ Rental</t>
  </si>
  <si>
    <t xml:space="preserve">The following are adjustments for the Month of </t>
  </si>
  <si>
    <t xml:space="preserve"> Charge</t>
  </si>
  <si>
    <r>
      <t xml:space="preserve">4.    Total Tax Collected </t>
    </r>
    <r>
      <rPr>
        <b/>
        <sz val="12"/>
        <color rgb="FFFF0000"/>
        <rFont val="Calibri"/>
        <family val="2"/>
        <scheme val="minor"/>
      </rPr>
      <t>(4%)</t>
    </r>
    <r>
      <rPr>
        <b/>
        <sz val="12"/>
        <rFont val="Calibri"/>
        <family val="2"/>
        <scheme val="minor"/>
      </rPr>
      <t>:</t>
    </r>
  </si>
  <si>
    <t>Column 11</t>
  </si>
  <si>
    <t>Column 12</t>
  </si>
  <si>
    <t>TDT Tax Due</t>
  </si>
  <si>
    <t>Sales Tax 6%</t>
  </si>
  <si>
    <t>Column 13</t>
  </si>
  <si>
    <t>Total Sales Tax</t>
  </si>
  <si>
    <t>Sales Tax Surtax .5%</t>
  </si>
  <si>
    <t>Tourist Development Tax (214100)</t>
  </si>
  <si>
    <t>Sales Tax Return (213100)</t>
  </si>
  <si>
    <t>County</t>
  </si>
  <si>
    <t xml:space="preserve"> TOURIST DEVELOPMENT TAX</t>
  </si>
  <si>
    <t>COUNTY TOURIST DEVELOPMENT TAX</t>
  </si>
  <si>
    <t>Tourist Development Tax Exemptions</t>
  </si>
  <si>
    <t>Tourist Development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</si>
</sst>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b/>
      <sz val="11"/>
      <color rgb="FFFF0000"/>
      <name val="Calibri"/>
      <family val="2"/>
      <scheme val="minor"/>
    </font>
    <font>
      <sz val="10"/>
      <name val="Arial"/>
      <family val="2"/>
    </font>
    <font>
      <sz val="11"/>
      <name val="Calibri"/>
      <family val="2"/>
      <scheme val="minor"/>
    </font>
    <font>
      <sz val="11"/>
      <color rgb="FF0000FF"/>
      <name val="Calibri"/>
      <family val="2"/>
      <scheme val="minor"/>
    </font>
    <font>
      <b/>
      <sz val="11"/>
      <color rgb="FF0000FF"/>
      <name val="Calibri"/>
      <family val="2"/>
      <scheme val="minor"/>
    </font>
    <font>
      <b/>
      <sz val="15"/>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2"/>
      <color rgb="FFFF0000"/>
      <name val="Calibri"/>
      <family val="2"/>
      <scheme val="minor"/>
    </font>
    <font>
      <b/>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8" fillId="0" borderId="0"/>
    <xf numFmtId="44" fontId="8" fillId="0" borderId="0" applyFont="0" applyFill="0" applyBorder="0" applyAlignment="0" applyProtection="0"/>
  </cellStyleXfs>
  <cellXfs count="93">
    <xf numFmtId="0" fontId="0" fillId="0" borderId="0" xfId="0"/>
    <xf numFmtId="0" fontId="0" fillId="0" borderId="0" xfId="0" applyAlignment="1">
      <alignment horizontal="center"/>
    </xf>
    <xf numFmtId="0" fontId="4" fillId="0" borderId="0" xfId="0" applyFont="1"/>
    <xf numFmtId="44" fontId="4" fillId="0" borderId="8" xfId="1" applyFont="1" applyFill="1" applyBorder="1" applyAlignment="1">
      <alignment horizontal="left" vertical="center" wrapText="1"/>
    </xf>
    <xf numFmtId="44" fontId="4" fillId="2" borderId="8" xfId="1" applyFont="1" applyFill="1" applyBorder="1" applyAlignment="1">
      <alignment horizontal="left" vertical="center" wrapText="1"/>
    </xf>
    <xf numFmtId="44" fontId="4" fillId="0" borderId="9" xfId="1" applyFont="1" applyFill="1" applyBorder="1" applyAlignment="1">
      <alignment horizontal="left" vertical="center" wrapText="1"/>
    </xf>
    <xf numFmtId="0" fontId="6" fillId="0" borderId="0" xfId="0" applyFont="1"/>
    <xf numFmtId="0" fontId="5" fillId="0" borderId="0" xfId="0" applyFont="1"/>
    <xf numFmtId="44" fontId="4" fillId="3" borderId="8" xfId="1" applyFont="1" applyFill="1" applyBorder="1" applyAlignment="1">
      <alignment horizontal="left" vertical="center" wrapText="1"/>
    </xf>
    <xf numFmtId="0" fontId="7" fillId="0" borderId="0" xfId="0" applyFont="1"/>
    <xf numFmtId="44" fontId="5" fillId="2" borderId="1" xfId="1" applyFont="1" applyFill="1" applyBorder="1" applyAlignment="1">
      <alignment horizontal="left" vertical="center" wrapText="1"/>
    </xf>
    <xf numFmtId="0" fontId="2" fillId="0" borderId="0" xfId="0" applyFont="1" applyAlignment="1">
      <alignment horizontal="center"/>
    </xf>
    <xf numFmtId="0" fontId="12" fillId="0" borderId="0" xfId="0" applyFont="1"/>
    <xf numFmtId="0" fontId="2" fillId="2" borderId="20" xfId="0" applyFont="1" applyFill="1" applyBorder="1" applyAlignment="1">
      <alignment horizontal="center" wrapText="1"/>
    </xf>
    <xf numFmtId="0" fontId="2" fillId="2" borderId="21" xfId="0" applyFont="1" applyFill="1" applyBorder="1" applyAlignment="1">
      <alignment horizontal="center" wrapText="1"/>
    </xf>
    <xf numFmtId="0" fontId="2" fillId="2" borderId="21" xfId="0" applyFont="1" applyFill="1" applyBorder="1" applyAlignment="1">
      <alignment horizontal="center"/>
    </xf>
    <xf numFmtId="0" fontId="13" fillId="0" borderId="0" xfId="0" applyFont="1"/>
    <xf numFmtId="0" fontId="0" fillId="0" borderId="0" xfId="0" applyFont="1"/>
    <xf numFmtId="0" fontId="14" fillId="0" borderId="0" xfId="0" applyFont="1"/>
    <xf numFmtId="0" fontId="2" fillId="2" borderId="23" xfId="0" applyFont="1" applyFill="1" applyBorder="1" applyAlignment="1">
      <alignment horizontal="center" wrapText="1"/>
    </xf>
    <xf numFmtId="14" fontId="11" fillId="3" borderId="19" xfId="0" applyNumberFormat="1" applyFont="1" applyFill="1" applyBorder="1" applyAlignment="1">
      <alignment horizontal="center"/>
    </xf>
    <xf numFmtId="44" fontId="11" fillId="3" borderId="19" xfId="1" applyFont="1" applyFill="1" applyBorder="1"/>
    <xf numFmtId="44" fontId="11" fillId="3" borderId="19" xfId="1" applyFont="1" applyFill="1" applyBorder="1" applyAlignment="1">
      <alignment horizontal="center"/>
    </xf>
    <xf numFmtId="44" fontId="11" fillId="3" borderId="18" xfId="1" applyFont="1" applyFill="1" applyBorder="1"/>
    <xf numFmtId="0" fontId="2" fillId="2" borderId="22" xfId="0" applyFont="1" applyFill="1" applyBorder="1" applyAlignment="1">
      <alignment horizontal="center" wrapText="1"/>
    </xf>
    <xf numFmtId="0" fontId="13" fillId="0" borderId="18" xfId="0" applyFont="1" applyBorder="1" applyAlignment="1">
      <alignment horizontal="center"/>
    </xf>
    <xf numFmtId="0" fontId="13" fillId="0" borderId="19" xfId="0" applyFont="1" applyBorder="1" applyAlignment="1">
      <alignment horizontal="center"/>
    </xf>
    <xf numFmtId="0" fontId="13" fillId="2" borderId="20" xfId="0" applyFont="1" applyFill="1" applyBorder="1"/>
    <xf numFmtId="0" fontId="13" fillId="2" borderId="22" xfId="0" applyFont="1" applyFill="1" applyBorder="1"/>
    <xf numFmtId="0" fontId="15" fillId="0" borderId="19" xfId="0" applyFont="1" applyBorder="1" applyAlignment="1">
      <alignment vertical="center" wrapText="1"/>
    </xf>
    <xf numFmtId="0" fontId="15" fillId="0" borderId="18" xfId="0" applyFont="1" applyBorder="1" applyAlignment="1">
      <alignment vertical="center" wrapText="1"/>
    </xf>
    <xf numFmtId="0" fontId="16" fillId="0" borderId="0" xfId="0" applyFont="1"/>
    <xf numFmtId="14" fontId="0" fillId="2" borderId="20" xfId="0" applyNumberFormat="1" applyFont="1" applyFill="1" applyBorder="1" applyAlignment="1">
      <alignment horizontal="center" wrapText="1"/>
    </xf>
    <xf numFmtId="0" fontId="0" fillId="2" borderId="21" xfId="0" applyFont="1" applyFill="1" applyBorder="1" applyAlignment="1">
      <alignment horizontal="center" wrapText="1"/>
    </xf>
    <xf numFmtId="44" fontId="1" fillId="2" borderId="21" xfId="1" applyFont="1" applyFill="1" applyBorder="1" applyAlignment="1">
      <alignment horizontal="center" wrapText="1"/>
    </xf>
    <xf numFmtId="44" fontId="1" fillId="2" borderId="23" xfId="1" applyFont="1" applyFill="1" applyBorder="1" applyAlignment="1">
      <alignment horizontal="center" wrapText="1"/>
    </xf>
    <xf numFmtId="44" fontId="9" fillId="2" borderId="1" xfId="1" applyFont="1" applyFill="1" applyBorder="1" applyAlignment="1">
      <alignment horizontal="center"/>
    </xf>
    <xf numFmtId="44" fontId="1" fillId="2" borderId="3" xfId="1" applyFont="1" applyFill="1" applyBorder="1" applyAlignment="1">
      <alignment horizontal="center" wrapText="1"/>
    </xf>
    <xf numFmtId="44" fontId="9" fillId="2" borderId="19" xfId="1" applyFont="1" applyFill="1" applyBorder="1"/>
    <xf numFmtId="44" fontId="10" fillId="2" borderId="22" xfId="1" applyFont="1" applyFill="1" applyBorder="1" applyAlignment="1">
      <alignment wrapText="1"/>
    </xf>
    <xf numFmtId="44" fontId="11" fillId="3" borderId="25" xfId="1" applyFont="1" applyFill="1" applyBorder="1"/>
    <xf numFmtId="44" fontId="11" fillId="3" borderId="24" xfId="1" applyFont="1" applyFill="1" applyBorder="1" applyAlignment="1">
      <alignment horizontal="center"/>
    </xf>
    <xf numFmtId="44" fontId="9" fillId="2" borderId="24" xfId="1" applyFont="1" applyFill="1" applyBorder="1"/>
    <xf numFmtId="0" fontId="2" fillId="2" borderId="20" xfId="0" applyFont="1" applyFill="1" applyBorder="1" applyAlignment="1">
      <alignment horizontal="center"/>
    </xf>
    <xf numFmtId="0" fontId="2" fillId="2" borderId="21" xfId="0" applyFont="1" applyFill="1" applyBorder="1"/>
    <xf numFmtId="44" fontId="2" fillId="2" borderId="21" xfId="0" applyNumberFormat="1" applyFont="1" applyFill="1" applyBorder="1"/>
    <xf numFmtId="0" fontId="2" fillId="2" borderId="26" xfId="0" applyFont="1" applyFill="1" applyBorder="1" applyAlignment="1">
      <alignment horizontal="center" wrapText="1"/>
    </xf>
    <xf numFmtId="14" fontId="0" fillId="2" borderId="26" xfId="0" applyNumberFormat="1" applyFont="1" applyFill="1" applyBorder="1" applyAlignment="1">
      <alignment horizontal="center" wrapText="1"/>
    </xf>
    <xf numFmtId="0" fontId="2" fillId="2" borderId="26" xfId="0" applyFont="1" applyFill="1" applyBorder="1" applyAlignment="1">
      <alignment horizontal="center"/>
    </xf>
    <xf numFmtId="14" fontId="0" fillId="0" borderId="18" xfId="0" applyNumberFormat="1" applyFill="1" applyBorder="1" applyAlignment="1">
      <alignment horizontal="center"/>
    </xf>
    <xf numFmtId="0" fontId="0" fillId="0" borderId="18" xfId="0" applyFill="1" applyBorder="1" applyAlignment="1">
      <alignment horizontal="center"/>
    </xf>
    <xf numFmtId="0" fontId="0" fillId="0" borderId="18" xfId="0" applyFill="1" applyBorder="1"/>
    <xf numFmtId="44" fontId="0" fillId="0" borderId="18" xfId="1" applyFont="1" applyFill="1" applyBorder="1"/>
    <xf numFmtId="14" fontId="0" fillId="0" borderId="19" xfId="0" applyNumberFormat="1" applyFill="1" applyBorder="1" applyAlignment="1">
      <alignment horizontal="center"/>
    </xf>
    <xf numFmtId="0" fontId="0" fillId="0" borderId="19" xfId="0" applyFill="1" applyBorder="1" applyAlignment="1">
      <alignment horizontal="center"/>
    </xf>
    <xf numFmtId="0" fontId="0" fillId="0" borderId="19" xfId="0" applyFill="1" applyBorder="1"/>
    <xf numFmtId="44" fontId="0" fillId="0" borderId="19" xfId="1" applyFont="1" applyFill="1" applyBorder="1"/>
    <xf numFmtId="14" fontId="0" fillId="0" borderId="27" xfId="0" applyNumberFormat="1" applyFill="1" applyBorder="1" applyAlignment="1">
      <alignment horizontal="center"/>
    </xf>
    <xf numFmtId="44" fontId="0" fillId="0" borderId="28" xfId="1" applyFont="1" applyFill="1" applyBorder="1"/>
    <xf numFmtId="14" fontId="0" fillId="0" borderId="29" xfId="0" applyNumberFormat="1" applyFill="1" applyBorder="1" applyAlignment="1">
      <alignment horizontal="center"/>
    </xf>
    <xf numFmtId="44" fontId="0" fillId="0" borderId="30" xfId="1" applyFont="1" applyFill="1" applyBorder="1"/>
    <xf numFmtId="0" fontId="0" fillId="0" borderId="31" xfId="0" applyBorder="1"/>
    <xf numFmtId="0" fontId="0" fillId="0" borderId="32" xfId="0" applyBorder="1"/>
    <xf numFmtId="44" fontId="2" fillId="0" borderId="33" xfId="0" applyNumberFormat="1" applyFont="1" applyBorder="1"/>
    <xf numFmtId="0" fontId="0" fillId="0" borderId="1" xfId="0" applyBorder="1"/>
    <xf numFmtId="0" fontId="0" fillId="0" borderId="0" xfId="0" applyFill="1" applyBorder="1"/>
    <xf numFmtId="0" fontId="2" fillId="0" borderId="0" xfId="0" applyFont="1" applyFill="1" applyBorder="1" applyAlignment="1">
      <alignment horizontal="center"/>
    </xf>
    <xf numFmtId="0" fontId="2" fillId="0" borderId="0" xfId="0" applyFont="1" applyFill="1" applyBorder="1" applyAlignment="1">
      <alignment horizontal="center" wrapText="1"/>
    </xf>
    <xf numFmtId="44" fontId="10" fillId="0" borderId="0" xfId="1" applyFont="1" applyFill="1" applyBorder="1" applyAlignment="1">
      <alignment wrapText="1"/>
    </xf>
    <xf numFmtId="44" fontId="10" fillId="0" borderId="0" xfId="1" applyFont="1" applyFill="1" applyBorder="1"/>
    <xf numFmtId="44" fontId="2" fillId="0" borderId="0" xfId="0" applyNumberFormat="1" applyFont="1" applyFill="1" applyBorder="1"/>
    <xf numFmtId="14" fontId="11" fillId="3" borderId="27" xfId="0" applyNumberFormat="1" applyFont="1" applyFill="1" applyBorder="1" applyAlignment="1">
      <alignment horizontal="center"/>
    </xf>
    <xf numFmtId="44" fontId="10" fillId="2" borderId="28" xfId="1" applyFont="1" applyFill="1" applyBorder="1"/>
    <xf numFmtId="44" fontId="2" fillId="2" borderId="22" xfId="0" applyNumberFormat="1" applyFont="1" applyFill="1" applyBorder="1"/>
    <xf numFmtId="0" fontId="2" fillId="2" borderId="2" xfId="0" applyFont="1" applyFill="1" applyBorder="1" applyAlignment="1">
      <alignment horizontal="center"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49" fontId="4" fillId="3" borderId="2" xfId="0" applyNumberFormat="1" applyFont="1" applyFill="1" applyBorder="1" applyAlignment="1">
      <alignment horizontal="center"/>
    </xf>
    <xf numFmtId="49" fontId="4" fillId="3" borderId="4" xfId="0" applyNumberFormat="1" applyFont="1" applyFill="1" applyBorder="1" applyAlignment="1">
      <alignment horizontal="center"/>
    </xf>
    <xf numFmtId="0" fontId="3" fillId="0" borderId="0" xfId="0" applyFont="1" applyBorder="1" applyAlignment="1">
      <alignment horizontal="center"/>
    </xf>
    <xf numFmtId="0" fontId="0" fillId="0" borderId="17" xfId="0"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2" xfId="0" applyFont="1" applyBorder="1" applyAlignment="1">
      <alignment horizontal="center" wrapText="1"/>
    </xf>
    <xf numFmtId="0" fontId="0" fillId="0" borderId="0" xfId="0" applyFont="1" applyBorder="1" applyAlignment="1">
      <alignment horizontal="center" wrapText="1"/>
    </xf>
    <xf numFmtId="0" fontId="0" fillId="0" borderId="11" xfId="0" applyFont="1" applyBorder="1" applyAlignment="1">
      <alignment horizontal="center" wrapText="1"/>
    </xf>
    <xf numFmtId="0" fontId="0" fillId="0" borderId="13" xfId="0" applyFont="1" applyBorder="1" applyAlignment="1">
      <alignment horizontal="center" wrapText="1"/>
    </xf>
    <xf numFmtId="0" fontId="0" fillId="0" borderId="10" xfId="0" applyFont="1" applyBorder="1" applyAlignment="1">
      <alignment horizontal="center" wrapText="1"/>
    </xf>
    <xf numFmtId="0" fontId="0" fillId="0" borderId="14"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4">
    <cellStyle name="Currency" xfId="1" builtinId="4"/>
    <cellStyle name="Currency 2" xfId="3"/>
    <cellStyle name="Normal" xfId="0" builtinId="0"/>
    <cellStyle name="Normal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N18" sqref="N18"/>
    </sheetView>
  </sheetViews>
  <sheetFormatPr defaultColWidth="8.85546875" defaultRowHeight="15" x14ac:dyDescent="0.25"/>
  <cols>
    <col min="1" max="1" width="8.85546875" style="17"/>
    <col min="2" max="2" width="12" style="17" customWidth="1"/>
    <col min="3" max="3" width="17.85546875" style="17" customWidth="1"/>
    <col min="4" max="4" width="20.28515625" style="17" customWidth="1"/>
    <col min="5" max="16384" width="8.85546875" style="17"/>
  </cols>
  <sheetData>
    <row r="1" spans="1:8" ht="21" x14ac:dyDescent="0.4">
      <c r="A1" s="80" t="s">
        <v>69</v>
      </c>
      <c r="B1" s="80"/>
      <c r="C1" s="80"/>
      <c r="D1" s="80"/>
      <c r="E1" s="80"/>
      <c r="F1" s="80"/>
      <c r="G1" s="80"/>
      <c r="H1" s="80"/>
    </row>
    <row r="3" spans="1:8" ht="14.45" customHeight="1" x14ac:dyDescent="0.25">
      <c r="A3" s="81" t="s">
        <v>38</v>
      </c>
      <c r="B3" s="82"/>
      <c r="C3" s="82"/>
      <c r="D3" s="82"/>
      <c r="E3" s="82"/>
      <c r="F3" s="82"/>
      <c r="G3" s="82"/>
      <c r="H3" s="83"/>
    </row>
    <row r="4" spans="1:8" x14ac:dyDescent="0.25">
      <c r="A4" s="84"/>
      <c r="B4" s="85"/>
      <c r="C4" s="85"/>
      <c r="D4" s="85"/>
      <c r="E4" s="85"/>
      <c r="F4" s="85"/>
      <c r="G4" s="85"/>
      <c r="H4" s="86"/>
    </row>
    <row r="5" spans="1:8" x14ac:dyDescent="0.25">
      <c r="A5" s="84"/>
      <c r="B5" s="85"/>
      <c r="C5" s="85"/>
      <c r="D5" s="85"/>
      <c r="E5" s="85"/>
      <c r="F5" s="85"/>
      <c r="G5" s="85"/>
      <c r="H5" s="86"/>
    </row>
    <row r="6" spans="1:8" x14ac:dyDescent="0.25">
      <c r="A6" s="84"/>
      <c r="B6" s="85"/>
      <c r="C6" s="85"/>
      <c r="D6" s="85"/>
      <c r="E6" s="85"/>
      <c r="F6" s="85"/>
      <c r="G6" s="85"/>
      <c r="H6" s="86"/>
    </row>
    <row r="7" spans="1:8" x14ac:dyDescent="0.25">
      <c r="A7" s="87"/>
      <c r="B7" s="88"/>
      <c r="C7" s="88"/>
      <c r="D7" s="88"/>
      <c r="E7" s="88"/>
      <c r="F7" s="88"/>
      <c r="G7" s="88"/>
      <c r="H7" s="89"/>
    </row>
    <row r="9" spans="1:8" ht="15.6" x14ac:dyDescent="0.3">
      <c r="A9" s="31" t="s">
        <v>24</v>
      </c>
    </row>
    <row r="10" spans="1:8" thickBot="1" x14ac:dyDescent="0.35"/>
    <row r="11" spans="1:8" s="2" customFormat="1" ht="16.149999999999999" thickBot="1" x14ac:dyDescent="0.35">
      <c r="A11" s="7" t="s">
        <v>68</v>
      </c>
      <c r="C11" s="78"/>
      <c r="D11" s="79"/>
      <c r="E11" s="6"/>
    </row>
    <row r="12" spans="1:8" thickBot="1" x14ac:dyDescent="0.35"/>
    <row r="13" spans="1:8" s="2" customFormat="1" ht="16.149999999999999" thickBot="1" x14ac:dyDescent="0.35">
      <c r="A13" s="7" t="s">
        <v>0</v>
      </c>
      <c r="C13" s="78"/>
      <c r="D13" s="79"/>
      <c r="E13" s="6" t="s">
        <v>1</v>
      </c>
    </row>
    <row r="14" spans="1:8" s="2" customFormat="1" ht="15.6" x14ac:dyDescent="0.3"/>
    <row r="15" spans="1:8" s="2" customFormat="1" ht="15.6" x14ac:dyDescent="0.3"/>
    <row r="16" spans="1:8" s="2" customFormat="1" ht="21.6" customHeight="1" x14ac:dyDescent="0.3">
      <c r="A16" s="75" t="s">
        <v>2</v>
      </c>
      <c r="B16" s="76"/>
      <c r="C16" s="77"/>
      <c r="D16" s="8">
        <f>+'Tab 2 - Template'!F15</f>
        <v>0</v>
      </c>
      <c r="E16" s="6" t="s">
        <v>26</v>
      </c>
    </row>
    <row r="17" spans="1:5" s="2" customFormat="1" ht="21.6" customHeight="1" x14ac:dyDescent="0.3">
      <c r="A17" s="75" t="s">
        <v>42</v>
      </c>
      <c r="B17" s="76"/>
      <c r="C17" s="77"/>
      <c r="D17" s="8">
        <f>+'Tab 2 - Template'!G15</f>
        <v>0</v>
      </c>
      <c r="E17" s="6" t="s">
        <v>27</v>
      </c>
    </row>
    <row r="18" spans="1:5" s="2" customFormat="1" ht="21.6" customHeight="1" x14ac:dyDescent="0.3">
      <c r="A18" s="75" t="s">
        <v>3</v>
      </c>
      <c r="B18" s="76"/>
      <c r="C18" s="77"/>
      <c r="D18" s="4">
        <f>+D16-D17</f>
        <v>0</v>
      </c>
      <c r="E18" s="6"/>
    </row>
    <row r="19" spans="1:5" s="2" customFormat="1" ht="21.6" customHeight="1" x14ac:dyDescent="0.3">
      <c r="A19" s="75" t="s">
        <v>58</v>
      </c>
      <c r="B19" s="76"/>
      <c r="C19" s="77"/>
      <c r="D19" s="4">
        <f>+D18*4%</f>
        <v>0</v>
      </c>
      <c r="E19" s="6"/>
    </row>
    <row r="20" spans="1:5" s="2" customFormat="1" ht="21.6" customHeight="1" x14ac:dyDescent="0.3">
      <c r="A20" s="75" t="s">
        <v>4</v>
      </c>
      <c r="B20" s="76"/>
      <c r="C20" s="77"/>
      <c r="D20" s="8">
        <f>-'Tab 4 - adjustments'!F9</f>
        <v>0</v>
      </c>
      <c r="E20" s="6" t="s">
        <v>54</v>
      </c>
    </row>
    <row r="21" spans="1:5" s="2" customFormat="1" ht="21.6" customHeight="1" x14ac:dyDescent="0.3">
      <c r="A21" s="75" t="s">
        <v>5</v>
      </c>
      <c r="B21" s="76"/>
      <c r="C21" s="77"/>
      <c r="D21" s="4">
        <f>+D19+D20</f>
        <v>0</v>
      </c>
      <c r="E21" s="6"/>
    </row>
    <row r="22" spans="1:5" s="2" customFormat="1" ht="21.6" customHeight="1" x14ac:dyDescent="0.3">
      <c r="A22" s="75" t="s">
        <v>6</v>
      </c>
      <c r="B22" s="76"/>
      <c r="C22" s="77"/>
      <c r="D22" s="4">
        <f>IF(D16&gt;1200,30,(D16*0.025))</f>
        <v>0</v>
      </c>
      <c r="E22" s="6"/>
    </row>
    <row r="23" spans="1:5" s="2" customFormat="1" ht="21.6" customHeight="1" x14ac:dyDescent="0.3">
      <c r="A23" s="75" t="s">
        <v>7</v>
      </c>
      <c r="B23" s="76"/>
      <c r="C23" s="77"/>
      <c r="D23" s="3"/>
    </row>
    <row r="24" spans="1:5" s="2" customFormat="1" ht="21.6" customHeight="1" thickBot="1" x14ac:dyDescent="0.35">
      <c r="A24" s="75" t="s">
        <v>8</v>
      </c>
      <c r="B24" s="76"/>
      <c r="C24" s="77"/>
      <c r="D24" s="5"/>
    </row>
    <row r="25" spans="1:5" s="2" customFormat="1" ht="21.6" customHeight="1" thickBot="1" x14ac:dyDescent="0.35">
      <c r="A25" s="75" t="s">
        <v>9</v>
      </c>
      <c r="B25" s="76"/>
      <c r="C25" s="76"/>
      <c r="D25" s="10">
        <f>+D21-D22</f>
        <v>0</v>
      </c>
      <c r="E25" s="6"/>
    </row>
    <row r="26" spans="1:5" s="2" customFormat="1" ht="15.6" x14ac:dyDescent="0.3"/>
    <row r="27" spans="1:5" s="2" customFormat="1" ht="15.6" x14ac:dyDescent="0.3"/>
    <row r="28" spans="1:5" ht="14.45" x14ac:dyDescent="0.3">
      <c r="A28" s="9" t="s">
        <v>10</v>
      </c>
    </row>
    <row r="29" spans="1:5" ht="14.45" x14ac:dyDescent="0.3">
      <c r="A29" s="9" t="s">
        <v>28</v>
      </c>
    </row>
  </sheetData>
  <mergeCells count="14">
    <mergeCell ref="C13:D13"/>
    <mergeCell ref="A1:H1"/>
    <mergeCell ref="A3:H7"/>
    <mergeCell ref="A21:C21"/>
    <mergeCell ref="A22:C22"/>
    <mergeCell ref="C11:D11"/>
    <mergeCell ref="A23:C23"/>
    <mergeCell ref="A24:C24"/>
    <mergeCell ref="A25:C25"/>
    <mergeCell ref="A16:C16"/>
    <mergeCell ref="A17:C17"/>
    <mergeCell ref="A18:C18"/>
    <mergeCell ref="A19:C19"/>
    <mergeCell ref="A20:C20"/>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Normal="100" workbookViewId="0">
      <selection activeCell="D27" sqref="D27"/>
    </sheetView>
  </sheetViews>
  <sheetFormatPr defaultRowHeight="15" x14ac:dyDescent="0.25"/>
  <cols>
    <col min="1" max="1" width="14.5703125" customWidth="1"/>
    <col min="2" max="2" width="11.28515625" bestFit="1" customWidth="1"/>
    <col min="3" max="3" width="11.7109375" bestFit="1" customWidth="1"/>
    <col min="4" max="4" width="9.7109375" bestFit="1" customWidth="1"/>
    <col min="5" max="5" width="22.140625" customWidth="1"/>
    <col min="6" max="6" width="11.42578125" bestFit="1" customWidth="1"/>
    <col min="7" max="7" width="11.7109375" bestFit="1" customWidth="1"/>
    <col min="8" max="8" width="15.42578125" style="1" customWidth="1"/>
    <col min="9" max="9" width="13.28515625" bestFit="1" customWidth="1"/>
    <col min="10" max="10" width="10.42578125" bestFit="1" customWidth="1"/>
    <col min="11" max="11" width="1.5703125" style="65" customWidth="1"/>
    <col min="12" max="12" width="10.28515625" customWidth="1"/>
    <col min="13" max="13" width="16.5703125" customWidth="1"/>
    <col min="14" max="14" width="11.85546875" customWidth="1"/>
  </cols>
  <sheetData>
    <row r="1" spans="1:14" ht="19.899999999999999" x14ac:dyDescent="0.4">
      <c r="A1" s="12" t="s">
        <v>70</v>
      </c>
      <c r="B1" s="12"/>
      <c r="C1" s="12"/>
      <c r="D1" s="12"/>
    </row>
    <row r="2" spans="1:14" ht="19.899999999999999" x14ac:dyDescent="0.4">
      <c r="A2" s="12" t="s">
        <v>23</v>
      </c>
      <c r="B2" s="12"/>
      <c r="C2" s="12"/>
      <c r="D2" s="12"/>
    </row>
    <row r="4" spans="1:14" ht="14.45" x14ac:dyDescent="0.3">
      <c r="A4" s="9" t="s">
        <v>50</v>
      </c>
      <c r="B4" s="9"/>
      <c r="C4" s="9"/>
      <c r="D4" s="9"/>
    </row>
    <row r="5" spans="1:14" thickBot="1" x14ac:dyDescent="0.35">
      <c r="A5" s="9"/>
      <c r="B5" s="9"/>
      <c r="C5" s="9"/>
      <c r="D5" s="9"/>
    </row>
    <row r="6" spans="1:14" thickBot="1" x14ac:dyDescent="0.35">
      <c r="A6" s="90" t="s">
        <v>66</v>
      </c>
      <c r="B6" s="91"/>
      <c r="C6" s="91"/>
      <c r="D6" s="91"/>
      <c r="E6" s="91"/>
      <c r="F6" s="91"/>
      <c r="G6" s="91"/>
      <c r="H6" s="91"/>
      <c r="I6" s="91"/>
      <c r="J6" s="92"/>
      <c r="L6" s="90" t="s">
        <v>67</v>
      </c>
      <c r="M6" s="91"/>
      <c r="N6" s="92"/>
    </row>
    <row r="7" spans="1:14" thickBot="1" x14ac:dyDescent="0.35">
      <c r="A7" s="11" t="s">
        <v>12</v>
      </c>
      <c r="B7" s="11" t="s">
        <v>13</v>
      </c>
      <c r="C7" s="11" t="s">
        <v>14</v>
      </c>
      <c r="D7" s="11" t="s">
        <v>15</v>
      </c>
      <c r="E7" s="11" t="s">
        <v>16</v>
      </c>
      <c r="F7" s="11" t="s">
        <v>17</v>
      </c>
      <c r="G7" s="11" t="s">
        <v>11</v>
      </c>
      <c r="H7" s="11" t="s">
        <v>18</v>
      </c>
      <c r="I7" s="11" t="s">
        <v>19</v>
      </c>
      <c r="J7" s="11" t="s">
        <v>20</v>
      </c>
      <c r="K7" s="66"/>
      <c r="L7" s="11" t="s">
        <v>59</v>
      </c>
      <c r="M7" s="11" t="s">
        <v>60</v>
      </c>
      <c r="N7" s="11" t="s">
        <v>63</v>
      </c>
    </row>
    <row r="8" spans="1:14" ht="43.9" thickBot="1" x14ac:dyDescent="0.35">
      <c r="A8" s="13" t="s">
        <v>55</v>
      </c>
      <c r="B8" s="46" t="s">
        <v>47</v>
      </c>
      <c r="C8" s="46" t="s">
        <v>48</v>
      </c>
      <c r="D8" s="46" t="s">
        <v>49</v>
      </c>
      <c r="E8" s="14" t="s">
        <v>25</v>
      </c>
      <c r="F8" s="14" t="s">
        <v>21</v>
      </c>
      <c r="G8" s="14" t="s">
        <v>22</v>
      </c>
      <c r="H8" s="19" t="s">
        <v>44</v>
      </c>
      <c r="I8" s="19" t="s">
        <v>33</v>
      </c>
      <c r="J8" s="24" t="s">
        <v>61</v>
      </c>
      <c r="K8" s="67"/>
      <c r="L8" s="74" t="s">
        <v>62</v>
      </c>
      <c r="M8" s="19" t="s">
        <v>65</v>
      </c>
      <c r="N8" s="24" t="s">
        <v>64</v>
      </c>
    </row>
    <row r="9" spans="1:14" thickBot="1" x14ac:dyDescent="0.35">
      <c r="A9" s="32" t="s">
        <v>35</v>
      </c>
      <c r="B9" s="47"/>
      <c r="C9" s="47"/>
      <c r="D9" s="47"/>
      <c r="E9" s="33" t="s">
        <v>34</v>
      </c>
      <c r="F9" s="34">
        <v>10000</v>
      </c>
      <c r="G9" s="35">
        <v>2000</v>
      </c>
      <c r="H9" s="36" t="s">
        <v>36</v>
      </c>
      <c r="I9" s="37">
        <f>+F9-G9</f>
        <v>8000</v>
      </c>
      <c r="J9" s="39">
        <f>+I9*5%</f>
        <v>400</v>
      </c>
      <c r="K9" s="68"/>
      <c r="L9" s="36">
        <f>+I9*6%</f>
        <v>480</v>
      </c>
      <c r="M9" s="36">
        <f>+I9*0.5%</f>
        <v>40</v>
      </c>
      <c r="N9" s="36">
        <f>+L9+M9</f>
        <v>520</v>
      </c>
    </row>
    <row r="10" spans="1:14" ht="14.45" x14ac:dyDescent="0.3">
      <c r="A10" s="71"/>
      <c r="B10" s="20"/>
      <c r="C10" s="20"/>
      <c r="D10" s="20"/>
      <c r="E10" s="20"/>
      <c r="F10" s="21"/>
      <c r="G10" s="21"/>
      <c r="H10" s="22"/>
      <c r="I10" s="38">
        <f>+F10-G10</f>
        <v>0</v>
      </c>
      <c r="J10" s="72">
        <f>(F10-G10)*4%</f>
        <v>0</v>
      </c>
      <c r="K10" s="69"/>
      <c r="L10" s="38">
        <f t="shared" ref="L10:L14" si="0">+I10*6%</f>
        <v>0</v>
      </c>
      <c r="M10" s="38">
        <f t="shared" ref="M10:M14" si="1">+I10*0.5%</f>
        <v>0</v>
      </c>
      <c r="N10" s="38">
        <f t="shared" ref="N10:N14" si="2">+L10+M10</f>
        <v>0</v>
      </c>
    </row>
    <row r="11" spans="1:14" ht="14.45" x14ac:dyDescent="0.3">
      <c r="A11" s="71"/>
      <c r="B11" s="20"/>
      <c r="C11" s="20"/>
      <c r="D11" s="20"/>
      <c r="E11" s="20"/>
      <c r="F11" s="23"/>
      <c r="G11" s="23"/>
      <c r="H11" s="22"/>
      <c r="I11" s="38">
        <f t="shared" ref="I11:I13" si="3">+F11-G11</f>
        <v>0</v>
      </c>
      <c r="J11" s="72">
        <f t="shared" ref="J11:J14" si="4">(F11-G11)*4%</f>
        <v>0</v>
      </c>
      <c r="K11" s="69"/>
      <c r="L11" s="38">
        <f t="shared" si="0"/>
        <v>0</v>
      </c>
      <c r="M11" s="38">
        <f t="shared" si="1"/>
        <v>0</v>
      </c>
      <c r="N11" s="38">
        <f t="shared" si="2"/>
        <v>0</v>
      </c>
    </row>
    <row r="12" spans="1:14" ht="14.45" x14ac:dyDescent="0.3">
      <c r="A12" s="71"/>
      <c r="B12" s="20"/>
      <c r="C12" s="20"/>
      <c r="D12" s="20"/>
      <c r="E12" s="20"/>
      <c r="F12" s="23"/>
      <c r="G12" s="23"/>
      <c r="H12" s="22"/>
      <c r="I12" s="38">
        <f t="shared" si="3"/>
        <v>0</v>
      </c>
      <c r="J12" s="72">
        <f t="shared" si="4"/>
        <v>0</v>
      </c>
      <c r="K12" s="69"/>
      <c r="L12" s="38">
        <f t="shared" si="0"/>
        <v>0</v>
      </c>
      <c r="M12" s="38">
        <f t="shared" si="1"/>
        <v>0</v>
      </c>
      <c r="N12" s="38">
        <f t="shared" si="2"/>
        <v>0</v>
      </c>
    </row>
    <row r="13" spans="1:14" ht="14.45" x14ac:dyDescent="0.3">
      <c r="A13" s="71"/>
      <c r="B13" s="20"/>
      <c r="C13" s="20"/>
      <c r="D13" s="20"/>
      <c r="E13" s="20"/>
      <c r="F13" s="23"/>
      <c r="G13" s="23"/>
      <c r="H13" s="22"/>
      <c r="I13" s="38">
        <f t="shared" si="3"/>
        <v>0</v>
      </c>
      <c r="J13" s="72">
        <f t="shared" si="4"/>
        <v>0</v>
      </c>
      <c r="K13" s="69"/>
      <c r="L13" s="38">
        <f t="shared" si="0"/>
        <v>0</v>
      </c>
      <c r="M13" s="38">
        <f t="shared" si="1"/>
        <v>0</v>
      </c>
      <c r="N13" s="38">
        <f t="shared" si="2"/>
        <v>0</v>
      </c>
    </row>
    <row r="14" spans="1:14" thickBot="1" x14ac:dyDescent="0.35">
      <c r="A14" s="71"/>
      <c r="B14" s="20"/>
      <c r="C14" s="20"/>
      <c r="D14" s="20"/>
      <c r="E14" s="20"/>
      <c r="F14" s="40"/>
      <c r="G14" s="40"/>
      <c r="H14" s="41"/>
      <c r="I14" s="42">
        <f t="shared" ref="I14" si="5">+F14-G14</f>
        <v>0</v>
      </c>
      <c r="J14" s="72">
        <f t="shared" si="4"/>
        <v>0</v>
      </c>
      <c r="K14" s="69"/>
      <c r="L14" s="42">
        <f t="shared" si="0"/>
        <v>0</v>
      </c>
      <c r="M14" s="42">
        <f t="shared" si="1"/>
        <v>0</v>
      </c>
      <c r="N14" s="42">
        <f t="shared" si="2"/>
        <v>0</v>
      </c>
    </row>
    <row r="15" spans="1:14" thickBot="1" x14ac:dyDescent="0.35">
      <c r="A15" s="43" t="s">
        <v>43</v>
      </c>
      <c r="B15" s="48"/>
      <c r="C15" s="48"/>
      <c r="D15" s="48"/>
      <c r="E15" s="44"/>
      <c r="F15" s="45">
        <f>SUM(F10:F14)</f>
        <v>0</v>
      </c>
      <c r="G15" s="45">
        <f>SUM(G10:G14)</f>
        <v>0</v>
      </c>
      <c r="H15" s="15"/>
      <c r="I15" s="45">
        <f>SUM(I10:I14)</f>
        <v>0</v>
      </c>
      <c r="J15" s="73">
        <f>SUM(J10:J14)</f>
        <v>0</v>
      </c>
      <c r="K15" s="70"/>
      <c r="L15" s="45">
        <f>SUM(L10:L14)</f>
        <v>0</v>
      </c>
      <c r="M15" s="73">
        <f t="shared" ref="M15:N15" si="6">SUM(M10:M14)</f>
        <v>0</v>
      </c>
      <c r="N15" s="45">
        <f t="shared" si="6"/>
        <v>0</v>
      </c>
    </row>
  </sheetData>
  <mergeCells count="2">
    <mergeCell ref="L6:N6"/>
    <mergeCell ref="A6:J6"/>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 3 - Exemption'!$A$6:$A$9</xm:f>
          </x14:formula1>
          <xm:sqref>H9:H14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6" sqref="B16"/>
    </sheetView>
  </sheetViews>
  <sheetFormatPr defaultColWidth="8.85546875" defaultRowHeight="18.75" x14ac:dyDescent="0.3"/>
  <cols>
    <col min="1" max="1" width="22.140625" style="18" bestFit="1" customWidth="1"/>
    <col min="2" max="2" width="78.7109375" style="18" customWidth="1"/>
    <col min="3" max="16384" width="8.85546875" style="18"/>
  </cols>
  <sheetData>
    <row r="1" spans="1:2" ht="18" x14ac:dyDescent="0.35">
      <c r="A1" s="16" t="s">
        <v>71</v>
      </c>
    </row>
    <row r="3" spans="1:2" ht="18" x14ac:dyDescent="0.35">
      <c r="A3" s="18" t="s">
        <v>41</v>
      </c>
    </row>
    <row r="4" spans="1:2" ht="18.600000000000001" thickBot="1" x14ac:dyDescent="0.4"/>
    <row r="5" spans="1:2" ht="18.600000000000001" thickBot="1" x14ac:dyDescent="0.4">
      <c r="A5" s="27" t="s">
        <v>39</v>
      </c>
      <c r="B5" s="28" t="s">
        <v>40</v>
      </c>
    </row>
    <row r="6" spans="1:2" ht="54" x14ac:dyDescent="0.35">
      <c r="A6" s="26" t="s">
        <v>45</v>
      </c>
      <c r="B6" s="29" t="s">
        <v>29</v>
      </c>
    </row>
    <row r="7" spans="1:2" ht="72" x14ac:dyDescent="0.35">
      <c r="A7" s="25" t="s">
        <v>46</v>
      </c>
      <c r="B7" s="30" t="s">
        <v>30</v>
      </c>
    </row>
    <row r="8" spans="1:2" ht="54" x14ac:dyDescent="0.35">
      <c r="A8" s="25" t="s">
        <v>36</v>
      </c>
      <c r="B8" s="30" t="s">
        <v>31</v>
      </c>
    </row>
    <row r="9" spans="1:2" ht="36" x14ac:dyDescent="0.35">
      <c r="A9" s="25" t="s">
        <v>37</v>
      </c>
      <c r="B9" s="30" t="s">
        <v>32</v>
      </c>
    </row>
  </sheetData>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D20" sqref="D20"/>
    </sheetView>
  </sheetViews>
  <sheetFormatPr defaultRowHeight="15" x14ac:dyDescent="0.25"/>
  <cols>
    <col min="1" max="1" width="14.85546875" customWidth="1"/>
    <col min="2" max="2" width="11.28515625" bestFit="1" customWidth="1"/>
    <col min="3" max="3" width="8.28515625" bestFit="1" customWidth="1"/>
    <col min="4" max="4" width="29.7109375" bestFit="1" customWidth="1"/>
    <col min="5" max="5" width="14.7109375" bestFit="1" customWidth="1"/>
    <col min="6" max="6" width="15.7109375" bestFit="1" customWidth="1"/>
  </cols>
  <sheetData>
    <row r="1" spans="1:6" ht="18" x14ac:dyDescent="0.35">
      <c r="A1" s="16" t="s">
        <v>72</v>
      </c>
    </row>
    <row r="2" spans="1:6" ht="18.600000000000001" thickBot="1" x14ac:dyDescent="0.4">
      <c r="A2" s="18"/>
    </row>
    <row r="3" spans="1:6" ht="18.600000000000001" thickBot="1" x14ac:dyDescent="0.4">
      <c r="A3" s="18" t="s">
        <v>56</v>
      </c>
      <c r="E3" s="64"/>
    </row>
    <row r="5" spans="1:6" thickBot="1" x14ac:dyDescent="0.35"/>
    <row r="6" spans="1:6" ht="29.45" thickBot="1" x14ac:dyDescent="0.35">
      <c r="A6" s="46" t="s">
        <v>51</v>
      </c>
      <c r="B6" s="46" t="s">
        <v>47</v>
      </c>
      <c r="C6" s="46" t="s">
        <v>49</v>
      </c>
      <c r="D6" s="46" t="s">
        <v>52</v>
      </c>
      <c r="E6" s="46" t="s">
        <v>57</v>
      </c>
      <c r="F6" s="46" t="s">
        <v>53</v>
      </c>
    </row>
    <row r="7" spans="1:6" ht="14.45" x14ac:dyDescent="0.3">
      <c r="A7" s="57"/>
      <c r="B7" s="53"/>
      <c r="C7" s="54"/>
      <c r="D7" s="55"/>
      <c r="E7" s="56"/>
      <c r="F7" s="58"/>
    </row>
    <row r="8" spans="1:6" ht="14.45" x14ac:dyDescent="0.3">
      <c r="A8" s="59"/>
      <c r="B8" s="49"/>
      <c r="C8" s="50"/>
      <c r="D8" s="51"/>
      <c r="E8" s="52"/>
      <c r="F8" s="60"/>
    </row>
    <row r="9" spans="1:6" thickBot="1" x14ac:dyDescent="0.35">
      <c r="A9" s="61"/>
      <c r="B9" s="62"/>
      <c r="C9" s="62"/>
      <c r="D9" s="62"/>
      <c r="E9" s="62"/>
      <c r="F9" s="63">
        <f>SUM(F7:F8)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TDT Return</vt:lpstr>
      <vt:lpstr>Tab 2 - Template</vt:lpstr>
      <vt:lpstr>Tab 3 - Exemption</vt:lpstr>
      <vt:lpstr>Tab 4 - adjustments</vt:lpstr>
      <vt:lpstr>'Tab 2 - Template'!Print_Titles</vt:lpstr>
    </vt:vector>
  </TitlesOfParts>
  <Company>University of Florida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Robert Weider</cp:lastModifiedBy>
  <cp:lastPrinted>2018-12-06T20:30:18Z</cp:lastPrinted>
  <dcterms:created xsi:type="dcterms:W3CDTF">2018-12-06T19:53:19Z</dcterms:created>
  <dcterms:modified xsi:type="dcterms:W3CDTF">2019-04-14T17:08:08Z</dcterms:modified>
</cp:coreProperties>
</file>