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g-prod.fs.osg.ufl.edu\hr-fs-fs01\Home\enguyen\My Documents\"/>
    </mc:Choice>
  </mc:AlternateContent>
  <bookViews>
    <workbookView xWindow="720" yWindow="405" windowWidth="17955" windowHeight="117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6" i="1" l="1"/>
  <c r="D32" i="1" l="1"/>
  <c r="D31" i="1"/>
  <c r="D30" i="1"/>
  <c r="D29" i="1"/>
  <c r="D28" i="1"/>
  <c r="D27" i="1"/>
  <c r="D26" i="1"/>
  <c r="D24" i="1"/>
  <c r="D23" i="1"/>
  <c r="D22" i="1"/>
  <c r="D21" i="1"/>
  <c r="D18" i="1"/>
  <c r="D16" i="1"/>
  <c r="D15" i="1"/>
  <c r="D14" i="1"/>
  <c r="D13" i="1"/>
  <c r="D12" i="1"/>
  <c r="D11" i="1"/>
  <c r="D10" i="1"/>
  <c r="E10" i="1"/>
  <c r="G10" i="1"/>
  <c r="E11" i="1"/>
  <c r="G11" i="1"/>
  <c r="E12" i="1"/>
  <c r="G12" i="1"/>
  <c r="E13" i="1"/>
  <c r="G13" i="1"/>
  <c r="E14" i="1"/>
  <c r="G14" i="1"/>
  <c r="E15" i="1"/>
  <c r="E16" i="1"/>
  <c r="E18" i="1"/>
  <c r="E19" i="1"/>
  <c r="E20" i="1"/>
  <c r="E21" i="1"/>
  <c r="G21" i="1"/>
  <c r="E22" i="1"/>
  <c r="G22" i="1"/>
  <c r="E23" i="1"/>
  <c r="G23" i="1"/>
  <c r="E24" i="1"/>
  <c r="G24" i="1"/>
  <c r="E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D9" i="1"/>
  <c r="E7" i="1"/>
  <c r="E9" i="1" l="1"/>
  <c r="G9" i="1" l="1"/>
  <c r="G8" i="1"/>
  <c r="E8" i="1"/>
</calcChain>
</file>

<file path=xl/sharedStrings.xml><?xml version="1.0" encoding="utf-8"?>
<sst xmlns="http://schemas.openxmlformats.org/spreadsheetml/2006/main" count="74" uniqueCount="68">
  <si>
    <t>Pay</t>
  </si>
  <si>
    <t>Period</t>
  </si>
  <si>
    <t>I.D.</t>
  </si>
  <si>
    <t>Begins</t>
  </si>
  <si>
    <t>Ends</t>
  </si>
  <si>
    <t>Time &amp; Labor</t>
  </si>
  <si>
    <t>Closes</t>
  </si>
  <si>
    <t>Payday</t>
  </si>
  <si>
    <t>Human Resource</t>
  </si>
  <si>
    <t>Deadline</t>
  </si>
  <si>
    <t>5:00pm *</t>
  </si>
  <si>
    <t>Schedule of Paydays and Critical Dates for</t>
  </si>
  <si>
    <t xml:space="preserve">   payday must be submitted to the appropriate Human Resource department</t>
  </si>
  <si>
    <t>(3)</t>
  </si>
  <si>
    <t>(1)</t>
  </si>
  <si>
    <t>(2)</t>
  </si>
  <si>
    <t>(5)</t>
  </si>
  <si>
    <t>(4)</t>
  </si>
  <si>
    <r>
      <t>Bold type</t>
    </r>
    <r>
      <rPr>
        <sz val="10"/>
        <color rgb="FF000000"/>
        <rFont val="Verdana"/>
        <family val="2"/>
      </rPr>
      <t xml:space="preserve"> indicates accelerated payroll schedule due to holiday observances.</t>
    </r>
  </si>
  <si>
    <r>
      <t>(1)</t>
    </r>
    <r>
      <rPr>
        <sz val="10"/>
        <color rgb="FF000000"/>
        <rFont val="Verdana"/>
        <family val="2"/>
      </rPr>
      <t xml:space="preserve"> Begins the 16 bi-weekly fringe benefit deductions.</t>
    </r>
  </si>
  <si>
    <r>
      <t>(2)</t>
    </r>
    <r>
      <rPr>
        <sz val="10"/>
        <color rgb="FF000000"/>
        <rFont val="Verdana"/>
        <family val="2"/>
      </rPr>
      <t xml:space="preserve"> Last pay period of the 16 bi-weekly fringe benefit deductions.</t>
    </r>
  </si>
  <si>
    <r>
      <t>(3)</t>
    </r>
    <r>
      <rPr>
        <sz val="10"/>
        <color rgb="FF000000"/>
        <rFont val="Verdana"/>
        <family val="2"/>
      </rPr>
      <t xml:space="preserve"> Third (3rd) pay day of the month. There will be limited deductions taken.</t>
    </r>
  </si>
  <si>
    <r>
      <t>(4)</t>
    </r>
    <r>
      <rPr>
        <sz val="10"/>
        <color rgb="FF000000"/>
        <rFont val="Verdana"/>
        <family val="2"/>
      </rPr>
      <t xml:space="preserve"> Begins the double deductions for 9 and 10 month employees.</t>
    </r>
  </si>
  <si>
    <r>
      <t>(5)</t>
    </r>
    <r>
      <rPr>
        <sz val="10"/>
        <color rgb="FF000000"/>
        <rFont val="Verdana"/>
        <family val="2"/>
      </rPr>
      <t xml:space="preserve"> Last pay period of the double deductions for 9 and 10 month employees.</t>
    </r>
  </si>
  <si>
    <r>
      <t>*</t>
    </r>
    <r>
      <rPr>
        <sz val="10"/>
        <color rgb="FF000000"/>
        <rFont val="Verdana"/>
        <family val="2"/>
      </rPr>
      <t xml:space="preserve"> Human Resource supporting documents for changes that affect the next </t>
    </r>
  </si>
  <si>
    <t xml:space="preserve">   (Student Employment, Academic Personnel, Recruitment &amp; Staffing) by 5:00pm.</t>
  </si>
  <si>
    <t>B070314</t>
  </si>
  <si>
    <t>Number of Pay Periods</t>
  </si>
  <si>
    <t>Term A</t>
  </si>
  <si>
    <t>Term B</t>
  </si>
  <si>
    <t>Term C</t>
  </si>
  <si>
    <t>B071714</t>
  </si>
  <si>
    <t>B073114</t>
  </si>
  <si>
    <t>Academic Year Appointment Calendar through Spring 2015</t>
  </si>
  <si>
    <t>Summer 2014</t>
  </si>
  <si>
    <t>2014-2015 Academic Year</t>
  </si>
  <si>
    <t>Fall 2014</t>
  </si>
  <si>
    <t>Spring 2015</t>
  </si>
  <si>
    <t>B081414</t>
  </si>
  <si>
    <t>B082814</t>
  </si>
  <si>
    <t>B091114</t>
  </si>
  <si>
    <t>B092514</t>
  </si>
  <si>
    <t>B100914</t>
  </si>
  <si>
    <t>B102314</t>
  </si>
  <si>
    <t>B110614</t>
  </si>
  <si>
    <t>B112014</t>
  </si>
  <si>
    <t>B120414</t>
  </si>
  <si>
    <t>B121814</t>
  </si>
  <si>
    <t>B010115</t>
  </si>
  <si>
    <t>B011515</t>
  </si>
  <si>
    <t>B012915</t>
  </si>
  <si>
    <t>B021215</t>
  </si>
  <si>
    <t>B022615</t>
  </si>
  <si>
    <t>B031215</t>
  </si>
  <si>
    <t>B032615</t>
  </si>
  <si>
    <t>B040915</t>
  </si>
  <si>
    <t>B042315</t>
  </si>
  <si>
    <t>B050715</t>
  </si>
  <si>
    <t>B052115</t>
  </si>
  <si>
    <t>B060415</t>
  </si>
  <si>
    <t>B061815</t>
  </si>
  <si>
    <t>B070215</t>
  </si>
  <si>
    <t>Fiscal Year 2014-2015</t>
  </si>
  <si>
    <t>05/16/14 - 06/30/14</t>
  </si>
  <si>
    <t>07/01/14 - 08/15/14</t>
  </si>
  <si>
    <t>05/16/14 - 08/15/14</t>
  </si>
  <si>
    <t>08/16/14 - 12/31/14</t>
  </si>
  <si>
    <t>01/01/15 - 05/15/15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</si>
</sst>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13.5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1A5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64" fontId="3" fillId="0" borderId="0" xfId="1" applyNumberFormat="1" applyFont="1" applyFill="1" applyAlignment="1">
      <alignment horizontal="center" vertical="center" wrapText="1"/>
    </xf>
    <xf numFmtId="0" fontId="7" fillId="0" borderId="0" xfId="0" applyFont="1"/>
    <xf numFmtId="165" fontId="3" fillId="0" borderId="0" xfId="0" applyNumberFormat="1" applyFont="1" applyFill="1" applyAlignment="1">
      <alignment vertical="center" wrapText="1"/>
    </xf>
    <xf numFmtId="165" fontId="3" fillId="3" borderId="0" xfId="0" applyNumberFormat="1" applyFont="1" applyFill="1" applyAlignment="1">
      <alignment vertical="center" wrapText="1"/>
    </xf>
    <xf numFmtId="165" fontId="9" fillId="3" borderId="0" xfId="0" applyNumberFormat="1" applyFont="1" applyFill="1" applyAlignment="1">
      <alignment vertical="center" wrapText="1"/>
    </xf>
    <xf numFmtId="164" fontId="7" fillId="0" borderId="0" xfId="1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vertical="center" wrapText="1"/>
    </xf>
    <xf numFmtId="165" fontId="9" fillId="3" borderId="0" xfId="0" quotePrefix="1" applyNumberFormat="1" applyFont="1" applyFill="1" applyAlignment="1">
      <alignment horizontal="center" vertical="center" wrapText="1"/>
    </xf>
    <xf numFmtId="164" fontId="9" fillId="0" borderId="0" xfId="1" quotePrefix="1" applyNumberFormat="1" applyFont="1" applyFill="1" applyAlignment="1">
      <alignment horizontal="center" vertical="center" wrapText="1"/>
    </xf>
    <xf numFmtId="165" fontId="9" fillId="0" borderId="0" xfId="0" quotePrefix="1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0" fontId="7" fillId="0" borderId="0" xfId="0" applyFont="1" applyFill="1"/>
    <xf numFmtId="0" fontId="8" fillId="0" borderId="0" xfId="0" applyFont="1" applyFill="1" applyAlignment="1">
      <alignment horizontal="left" vertical="center" indent="1"/>
    </xf>
    <xf numFmtId="0" fontId="12" fillId="0" borderId="0" xfId="0" applyFont="1" applyFill="1"/>
    <xf numFmtId="164" fontId="12" fillId="0" borderId="0" xfId="1" applyNumberFormat="1" applyFont="1" applyFill="1" applyAlignment="1">
      <alignment horizontal="center"/>
    </xf>
    <xf numFmtId="0" fontId="13" fillId="0" borderId="0" xfId="0" applyFont="1" applyFill="1"/>
    <xf numFmtId="0" fontId="11" fillId="0" borderId="0" xfId="0" applyFont="1" applyFill="1"/>
    <xf numFmtId="165" fontId="14" fillId="3" borderId="0" xfId="0" applyNumberFormat="1" applyFont="1" applyFill="1" applyAlignment="1">
      <alignment vertical="center" wrapText="1"/>
    </xf>
    <xf numFmtId="165" fontId="14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workbookViewId="0">
      <selection activeCell="I17" sqref="I17:I20"/>
    </sheetView>
  </sheetViews>
  <sheetFormatPr defaultRowHeight="15" x14ac:dyDescent="0.25"/>
  <cols>
    <col min="1" max="1" width="9" bestFit="1" customWidth="1"/>
    <col min="2" max="3" width="11.5703125" bestFit="1" customWidth="1"/>
    <col min="4" max="4" width="14" bestFit="1" customWidth="1"/>
    <col min="5" max="5" width="11.5703125" bestFit="1" customWidth="1"/>
    <col min="6" max="6" width="9.5703125" style="3" customWidth="1"/>
    <col min="7" max="7" width="17.7109375" customWidth="1"/>
    <col min="8" max="8" width="2.5703125" customWidth="1"/>
  </cols>
  <sheetData>
    <row r="1" spans="1:7" ht="17.25" customHeight="1" x14ac:dyDescent="0.25">
      <c r="A1" s="29" t="s">
        <v>11</v>
      </c>
      <c r="B1" s="29"/>
      <c r="C1" s="29"/>
      <c r="D1" s="29"/>
      <c r="E1" s="29"/>
      <c r="F1" s="29"/>
      <c r="G1" s="29"/>
    </row>
    <row r="2" spans="1:7" ht="17.25" customHeight="1" x14ac:dyDescent="0.25">
      <c r="A2" s="29" t="s">
        <v>62</v>
      </c>
      <c r="B2" s="29"/>
      <c r="C2" s="29"/>
      <c r="D2" s="29"/>
      <c r="E2" s="29"/>
      <c r="F2" s="29"/>
      <c r="G2" s="29"/>
    </row>
    <row r="3" spans="1:7" ht="17.25" customHeight="1" x14ac:dyDescent="0.25">
      <c r="A3" s="4"/>
      <c r="B3" s="4"/>
      <c r="C3" s="4"/>
      <c r="D3" s="4"/>
      <c r="E3" s="4"/>
      <c r="F3" s="4"/>
      <c r="G3" s="4"/>
    </row>
    <row r="4" spans="1:7" s="2" customFormat="1" ht="15" customHeight="1" x14ac:dyDescent="0.25">
      <c r="A4" s="1" t="s">
        <v>0</v>
      </c>
      <c r="B4" s="1" t="s">
        <v>0</v>
      </c>
      <c r="C4" s="1" t="s">
        <v>0</v>
      </c>
      <c r="D4" s="1"/>
      <c r="E4" s="27" t="s">
        <v>7</v>
      </c>
      <c r="F4" s="28"/>
      <c r="G4" s="1" t="s">
        <v>8</v>
      </c>
    </row>
    <row r="5" spans="1:7" s="2" customFormat="1" ht="15" customHeight="1" x14ac:dyDescent="0.25">
      <c r="A5" s="1" t="s">
        <v>1</v>
      </c>
      <c r="B5" s="1" t="s">
        <v>1</v>
      </c>
      <c r="C5" s="1" t="s">
        <v>1</v>
      </c>
      <c r="D5" s="1" t="s">
        <v>5</v>
      </c>
      <c r="E5" s="27"/>
      <c r="F5" s="28"/>
      <c r="G5" s="1" t="s">
        <v>9</v>
      </c>
    </row>
    <row r="6" spans="1:7" s="2" customFormat="1" ht="15" customHeight="1" x14ac:dyDescent="0.25">
      <c r="A6" s="1" t="s">
        <v>2</v>
      </c>
      <c r="B6" s="1" t="s">
        <v>3</v>
      </c>
      <c r="C6" s="1" t="s">
        <v>4</v>
      </c>
      <c r="D6" s="1" t="s">
        <v>6</v>
      </c>
      <c r="E6" s="27"/>
      <c r="F6" s="28"/>
      <c r="G6" s="1" t="s">
        <v>10</v>
      </c>
    </row>
    <row r="7" spans="1:7" x14ac:dyDescent="0.25">
      <c r="A7" s="9" t="s">
        <v>26</v>
      </c>
      <c r="B7" s="9">
        <v>41810</v>
      </c>
      <c r="C7" s="9">
        <v>41823</v>
      </c>
      <c r="D7" s="10">
        <v>41822</v>
      </c>
      <c r="E7" s="9">
        <f t="shared" ref="E7" si="0">+C7+8</f>
        <v>41831</v>
      </c>
      <c r="F7" s="12"/>
      <c r="G7" s="13">
        <v>41816</v>
      </c>
    </row>
    <row r="8" spans="1:7" x14ac:dyDescent="0.25">
      <c r="A8" s="5" t="s">
        <v>31</v>
      </c>
      <c r="B8" s="8">
        <v>41824</v>
      </c>
      <c r="C8" s="8">
        <v>41837</v>
      </c>
      <c r="D8" s="8">
        <v>41837</v>
      </c>
      <c r="E8" s="8">
        <f t="shared" ref="E8" si="1">+C8+8</f>
        <v>41845</v>
      </c>
      <c r="F8" s="6"/>
      <c r="G8" s="8">
        <f t="shared" ref="G8:G9" si="2">+C8-6</f>
        <v>41831</v>
      </c>
    </row>
    <row r="9" spans="1:7" x14ac:dyDescent="0.25">
      <c r="A9" s="9" t="s">
        <v>32</v>
      </c>
      <c r="B9" s="9">
        <v>41838</v>
      </c>
      <c r="C9" s="9">
        <v>41851</v>
      </c>
      <c r="D9" s="9">
        <f>+C9</f>
        <v>41851</v>
      </c>
      <c r="E9" s="9">
        <f t="shared" ref="E9:E10" si="3">+C9+8</f>
        <v>41859</v>
      </c>
      <c r="F9" s="12"/>
      <c r="G9" s="9">
        <f t="shared" si="2"/>
        <v>41845</v>
      </c>
    </row>
    <row r="10" spans="1:7" x14ac:dyDescent="0.25">
      <c r="A10" s="5" t="s">
        <v>38</v>
      </c>
      <c r="B10" s="8">
        <v>41852</v>
      </c>
      <c r="C10" s="8">
        <v>41865</v>
      </c>
      <c r="D10" s="8">
        <f>C10</f>
        <v>41865</v>
      </c>
      <c r="E10" s="8">
        <f t="shared" si="3"/>
        <v>41873</v>
      </c>
      <c r="F10" s="6"/>
      <c r="G10" s="8">
        <f t="shared" ref="G10:G32" si="4">+C10-6</f>
        <v>41859</v>
      </c>
    </row>
    <row r="11" spans="1:7" x14ac:dyDescent="0.25">
      <c r="A11" s="9" t="s">
        <v>39</v>
      </c>
      <c r="B11" s="9">
        <v>41866</v>
      </c>
      <c r="C11" s="9">
        <v>41879</v>
      </c>
      <c r="D11" s="9">
        <f t="shared" ref="D11:D32" si="5">C11</f>
        <v>41879</v>
      </c>
      <c r="E11" s="9">
        <f t="shared" ref="E11:E33" si="6">+C11+8</f>
        <v>41887</v>
      </c>
      <c r="F11" s="14" t="s">
        <v>14</v>
      </c>
      <c r="G11" s="9">
        <f t="shared" si="4"/>
        <v>41873</v>
      </c>
    </row>
    <row r="12" spans="1:7" x14ac:dyDescent="0.25">
      <c r="A12" s="5" t="s">
        <v>40</v>
      </c>
      <c r="B12" s="8">
        <v>41880</v>
      </c>
      <c r="C12" s="8">
        <v>41893</v>
      </c>
      <c r="D12" s="8">
        <f t="shared" si="5"/>
        <v>41893</v>
      </c>
      <c r="E12" s="8">
        <f t="shared" si="6"/>
        <v>41901</v>
      </c>
      <c r="F12" s="6"/>
      <c r="G12" s="8">
        <f t="shared" si="4"/>
        <v>41887</v>
      </c>
    </row>
    <row r="13" spans="1:7" x14ac:dyDescent="0.25">
      <c r="A13" s="9" t="s">
        <v>41</v>
      </c>
      <c r="B13" s="9">
        <v>41894</v>
      </c>
      <c r="C13" s="9">
        <v>41907</v>
      </c>
      <c r="D13" s="9">
        <f t="shared" si="5"/>
        <v>41907</v>
      </c>
      <c r="E13" s="9">
        <f t="shared" si="6"/>
        <v>41915</v>
      </c>
      <c r="F13" s="12"/>
      <c r="G13" s="9">
        <f t="shared" si="4"/>
        <v>41901</v>
      </c>
    </row>
    <row r="14" spans="1:7" x14ac:dyDescent="0.25">
      <c r="A14" s="5" t="s">
        <v>42</v>
      </c>
      <c r="B14" s="8">
        <v>41908</v>
      </c>
      <c r="C14" s="8">
        <v>41921</v>
      </c>
      <c r="D14" s="8">
        <f t="shared" si="5"/>
        <v>41921</v>
      </c>
      <c r="E14" s="8">
        <f t="shared" si="6"/>
        <v>41929</v>
      </c>
      <c r="F14" s="6"/>
      <c r="G14" s="8">
        <f t="shared" si="4"/>
        <v>41915</v>
      </c>
    </row>
    <row r="15" spans="1:7" x14ac:dyDescent="0.25">
      <c r="A15" s="9" t="s">
        <v>43</v>
      </c>
      <c r="B15" s="9">
        <v>41922</v>
      </c>
      <c r="C15" s="9">
        <v>41935</v>
      </c>
      <c r="D15" s="9">
        <f t="shared" si="5"/>
        <v>41935</v>
      </c>
      <c r="E15" s="9">
        <f t="shared" si="6"/>
        <v>41943</v>
      </c>
      <c r="F15" s="14" t="s">
        <v>13</v>
      </c>
      <c r="G15" s="24">
        <v>41928</v>
      </c>
    </row>
    <row r="16" spans="1:7" x14ac:dyDescent="0.25">
      <c r="A16" s="5" t="s">
        <v>44</v>
      </c>
      <c r="B16" s="8">
        <v>41936</v>
      </c>
      <c r="C16" s="8">
        <v>41949</v>
      </c>
      <c r="D16" s="8">
        <f t="shared" si="5"/>
        <v>41949</v>
      </c>
      <c r="E16" s="8">
        <f t="shared" si="6"/>
        <v>41957</v>
      </c>
      <c r="F16" s="6"/>
      <c r="G16" s="8">
        <f t="shared" si="4"/>
        <v>41943</v>
      </c>
    </row>
    <row r="17" spans="1:7" x14ac:dyDescent="0.25">
      <c r="A17" s="9" t="s">
        <v>45</v>
      </c>
      <c r="B17" s="9">
        <v>41950</v>
      </c>
      <c r="C17" s="9">
        <v>41963</v>
      </c>
      <c r="D17" s="13">
        <v>41961</v>
      </c>
      <c r="E17" s="13">
        <v>41969</v>
      </c>
      <c r="F17" s="12"/>
      <c r="G17" s="10">
        <v>41955</v>
      </c>
    </row>
    <row r="18" spans="1:7" x14ac:dyDescent="0.25">
      <c r="A18" s="5" t="s">
        <v>46</v>
      </c>
      <c r="B18" s="8">
        <v>41964</v>
      </c>
      <c r="C18" s="8">
        <v>41977</v>
      </c>
      <c r="D18" s="8">
        <f t="shared" si="5"/>
        <v>41977</v>
      </c>
      <c r="E18" s="8">
        <f t="shared" si="6"/>
        <v>41985</v>
      </c>
      <c r="F18" s="6"/>
      <c r="G18" s="25">
        <v>41969</v>
      </c>
    </row>
    <row r="19" spans="1:7" x14ac:dyDescent="0.25">
      <c r="A19" s="9" t="s">
        <v>47</v>
      </c>
      <c r="B19" s="9">
        <v>41978</v>
      </c>
      <c r="C19" s="9">
        <v>41991</v>
      </c>
      <c r="D19" s="24">
        <v>41984</v>
      </c>
      <c r="E19" s="9">
        <f t="shared" si="6"/>
        <v>41999</v>
      </c>
      <c r="F19" s="12"/>
      <c r="G19" s="24">
        <v>41978</v>
      </c>
    </row>
    <row r="20" spans="1:7" x14ac:dyDescent="0.25">
      <c r="A20" s="5" t="s">
        <v>48</v>
      </c>
      <c r="B20" s="8">
        <v>41992</v>
      </c>
      <c r="C20" s="8">
        <v>42005</v>
      </c>
      <c r="D20" s="26">
        <v>41995</v>
      </c>
      <c r="E20" s="8">
        <f t="shared" si="6"/>
        <v>42013</v>
      </c>
      <c r="F20" s="6"/>
      <c r="G20" s="25">
        <v>41985</v>
      </c>
    </row>
    <row r="21" spans="1:7" x14ac:dyDescent="0.25">
      <c r="A21" s="9" t="s">
        <v>49</v>
      </c>
      <c r="B21" s="9">
        <v>42006</v>
      </c>
      <c r="C21" s="9">
        <v>42019</v>
      </c>
      <c r="D21" s="9">
        <f t="shared" si="5"/>
        <v>42019</v>
      </c>
      <c r="E21" s="9">
        <f t="shared" si="6"/>
        <v>42027</v>
      </c>
      <c r="F21" s="12"/>
      <c r="G21" s="9">
        <f t="shared" si="4"/>
        <v>42013</v>
      </c>
    </row>
    <row r="22" spans="1:7" x14ac:dyDescent="0.25">
      <c r="A22" s="5" t="s">
        <v>50</v>
      </c>
      <c r="B22" s="8">
        <v>42020</v>
      </c>
      <c r="C22" s="8">
        <v>42033</v>
      </c>
      <c r="D22" s="8">
        <f t="shared" si="5"/>
        <v>42033</v>
      </c>
      <c r="E22" s="8">
        <f t="shared" si="6"/>
        <v>42041</v>
      </c>
      <c r="F22" s="15" t="s">
        <v>17</v>
      </c>
      <c r="G22" s="8">
        <f t="shared" si="4"/>
        <v>42027</v>
      </c>
    </row>
    <row r="23" spans="1:7" x14ac:dyDescent="0.25">
      <c r="A23" s="9" t="s">
        <v>51</v>
      </c>
      <c r="B23" s="9">
        <v>42034</v>
      </c>
      <c r="C23" s="9">
        <v>42047</v>
      </c>
      <c r="D23" s="9">
        <f t="shared" si="5"/>
        <v>42047</v>
      </c>
      <c r="E23" s="9">
        <f t="shared" si="6"/>
        <v>42055</v>
      </c>
      <c r="F23" s="12"/>
      <c r="G23" s="9">
        <f t="shared" si="4"/>
        <v>42041</v>
      </c>
    </row>
    <row r="24" spans="1:7" x14ac:dyDescent="0.25">
      <c r="A24" s="5" t="s">
        <v>52</v>
      </c>
      <c r="B24" s="8">
        <v>42048</v>
      </c>
      <c r="C24" s="8">
        <v>42061</v>
      </c>
      <c r="D24" s="8">
        <f t="shared" si="5"/>
        <v>42061</v>
      </c>
      <c r="E24" s="8">
        <f t="shared" si="6"/>
        <v>42069</v>
      </c>
      <c r="F24" s="6"/>
      <c r="G24" s="8">
        <f t="shared" si="4"/>
        <v>42055</v>
      </c>
    </row>
    <row r="25" spans="1:7" x14ac:dyDescent="0.25">
      <c r="A25" s="9" t="s">
        <v>53</v>
      </c>
      <c r="B25" s="9">
        <v>42062</v>
      </c>
      <c r="C25" s="9">
        <v>42075</v>
      </c>
      <c r="D25" s="24">
        <v>42074</v>
      </c>
      <c r="E25" s="9">
        <f t="shared" si="6"/>
        <v>42083</v>
      </c>
      <c r="F25" s="12"/>
      <c r="G25" s="24">
        <v>42068</v>
      </c>
    </row>
    <row r="26" spans="1:7" x14ac:dyDescent="0.25">
      <c r="A26" s="5" t="s">
        <v>54</v>
      </c>
      <c r="B26" s="8">
        <v>42076</v>
      </c>
      <c r="C26" s="8">
        <v>42089</v>
      </c>
      <c r="D26" s="8">
        <f t="shared" si="5"/>
        <v>42089</v>
      </c>
      <c r="E26" s="8">
        <f t="shared" si="6"/>
        <v>42097</v>
      </c>
      <c r="F26" s="6"/>
      <c r="G26" s="8">
        <f t="shared" si="4"/>
        <v>42083</v>
      </c>
    </row>
    <row r="27" spans="1:7" x14ac:dyDescent="0.25">
      <c r="A27" s="9" t="s">
        <v>55</v>
      </c>
      <c r="B27" s="9">
        <v>42090</v>
      </c>
      <c r="C27" s="9">
        <v>42103</v>
      </c>
      <c r="D27" s="9">
        <f t="shared" si="5"/>
        <v>42103</v>
      </c>
      <c r="E27" s="9">
        <f t="shared" si="6"/>
        <v>42111</v>
      </c>
      <c r="F27" s="14" t="s">
        <v>15</v>
      </c>
      <c r="G27" s="9">
        <f t="shared" si="4"/>
        <v>42097</v>
      </c>
    </row>
    <row r="28" spans="1:7" x14ac:dyDescent="0.25">
      <c r="A28" s="5" t="s">
        <v>56</v>
      </c>
      <c r="B28" s="8">
        <v>42104</v>
      </c>
      <c r="C28" s="8">
        <v>42117</v>
      </c>
      <c r="D28" s="8">
        <f t="shared" si="5"/>
        <v>42117</v>
      </c>
      <c r="E28" s="8">
        <f t="shared" si="6"/>
        <v>42125</v>
      </c>
      <c r="F28" s="15" t="s">
        <v>16</v>
      </c>
      <c r="G28" s="8">
        <f t="shared" si="4"/>
        <v>42111</v>
      </c>
    </row>
    <row r="29" spans="1:7" x14ac:dyDescent="0.25">
      <c r="A29" s="9" t="s">
        <v>57</v>
      </c>
      <c r="B29" s="9">
        <v>42118</v>
      </c>
      <c r="C29" s="9">
        <v>42131</v>
      </c>
      <c r="D29" s="9">
        <f t="shared" si="5"/>
        <v>42131</v>
      </c>
      <c r="E29" s="9">
        <f t="shared" si="6"/>
        <v>42139</v>
      </c>
      <c r="F29" s="12"/>
      <c r="G29" s="9">
        <f t="shared" si="4"/>
        <v>42125</v>
      </c>
    </row>
    <row r="30" spans="1:7" x14ac:dyDescent="0.25">
      <c r="A30" s="5" t="s">
        <v>58</v>
      </c>
      <c r="B30" s="8">
        <v>42132</v>
      </c>
      <c r="C30" s="8">
        <v>42145</v>
      </c>
      <c r="D30" s="8">
        <f t="shared" si="5"/>
        <v>42145</v>
      </c>
      <c r="E30" s="8">
        <f t="shared" si="6"/>
        <v>42153</v>
      </c>
      <c r="F30" s="16" t="s">
        <v>13</v>
      </c>
      <c r="G30" s="8">
        <f t="shared" si="4"/>
        <v>42139</v>
      </c>
    </row>
    <row r="31" spans="1:7" x14ac:dyDescent="0.25">
      <c r="A31" s="9" t="s">
        <v>59</v>
      </c>
      <c r="B31" s="9">
        <v>42146</v>
      </c>
      <c r="C31" s="9">
        <v>42159</v>
      </c>
      <c r="D31" s="9">
        <f t="shared" si="5"/>
        <v>42159</v>
      </c>
      <c r="E31" s="9">
        <f t="shared" si="6"/>
        <v>42167</v>
      </c>
      <c r="F31" s="12"/>
      <c r="G31" s="9">
        <f t="shared" si="4"/>
        <v>42153</v>
      </c>
    </row>
    <row r="32" spans="1:7" x14ac:dyDescent="0.25">
      <c r="A32" s="5" t="s">
        <v>60</v>
      </c>
      <c r="B32" s="8">
        <v>42160</v>
      </c>
      <c r="C32" s="8">
        <v>42173</v>
      </c>
      <c r="D32" s="8">
        <f t="shared" si="5"/>
        <v>42173</v>
      </c>
      <c r="E32" s="8">
        <f t="shared" si="6"/>
        <v>42181</v>
      </c>
      <c r="F32" s="6"/>
      <c r="G32" s="8">
        <f t="shared" si="4"/>
        <v>42167</v>
      </c>
    </row>
    <row r="33" spans="1:8" x14ac:dyDescent="0.25">
      <c r="A33" s="9" t="s">
        <v>61</v>
      </c>
      <c r="B33" s="9">
        <v>42174</v>
      </c>
      <c r="C33" s="9">
        <v>42187</v>
      </c>
      <c r="D33" s="10">
        <v>42186</v>
      </c>
      <c r="E33" s="9">
        <f t="shared" si="6"/>
        <v>42195</v>
      </c>
      <c r="F33" s="12"/>
      <c r="G33" s="24">
        <v>42179</v>
      </c>
    </row>
    <row r="34" spans="1:8" x14ac:dyDescent="0.25">
      <c r="B34" s="8"/>
      <c r="C34" s="8"/>
      <c r="D34" s="8"/>
    </row>
    <row r="35" spans="1:8" x14ac:dyDescent="0.25">
      <c r="A35" s="17" t="s">
        <v>18</v>
      </c>
      <c r="B35" s="18"/>
      <c r="C35" s="18"/>
      <c r="D35" s="18"/>
      <c r="E35" s="18"/>
      <c r="F35" s="11"/>
      <c r="G35" s="18"/>
      <c r="H35" s="7"/>
    </row>
    <row r="36" spans="1:8" x14ac:dyDescent="0.25">
      <c r="A36" s="17" t="s">
        <v>19</v>
      </c>
      <c r="B36" s="18"/>
      <c r="C36" s="18"/>
      <c r="D36" s="18"/>
      <c r="E36" s="18"/>
      <c r="F36" s="11"/>
      <c r="G36" s="18"/>
      <c r="H36" s="7"/>
    </row>
    <row r="37" spans="1:8" x14ac:dyDescent="0.25">
      <c r="A37" s="17" t="s">
        <v>20</v>
      </c>
      <c r="B37" s="18"/>
      <c r="C37" s="18"/>
      <c r="D37" s="18"/>
      <c r="E37" s="18"/>
      <c r="F37" s="11"/>
      <c r="G37" s="18"/>
      <c r="H37" s="7"/>
    </row>
    <row r="38" spans="1:8" x14ac:dyDescent="0.25">
      <c r="A38" s="17" t="s">
        <v>21</v>
      </c>
      <c r="B38" s="18"/>
      <c r="C38" s="18"/>
      <c r="D38" s="18"/>
      <c r="E38" s="18"/>
      <c r="F38" s="11"/>
      <c r="G38" s="18"/>
      <c r="H38" s="7"/>
    </row>
    <row r="39" spans="1:8" x14ac:dyDescent="0.25">
      <c r="A39" s="17" t="s">
        <v>22</v>
      </c>
      <c r="B39" s="18"/>
      <c r="C39" s="18"/>
      <c r="D39" s="18"/>
      <c r="E39" s="18"/>
      <c r="F39" s="11"/>
      <c r="G39" s="18"/>
      <c r="H39" s="7"/>
    </row>
    <row r="40" spans="1:8" x14ac:dyDescent="0.25">
      <c r="A40" s="17" t="s">
        <v>23</v>
      </c>
      <c r="B40" s="18"/>
      <c r="C40" s="18"/>
      <c r="D40" s="18"/>
      <c r="E40" s="18"/>
      <c r="F40" s="11"/>
      <c r="G40" s="18"/>
      <c r="H40" s="7"/>
    </row>
    <row r="41" spans="1:8" x14ac:dyDescent="0.25">
      <c r="A41" s="17"/>
      <c r="B41" s="18"/>
      <c r="C41" s="18"/>
      <c r="D41" s="18"/>
      <c r="E41" s="18"/>
      <c r="F41" s="11"/>
      <c r="G41" s="18"/>
      <c r="H41" s="7"/>
    </row>
    <row r="42" spans="1:8" x14ac:dyDescent="0.25">
      <c r="A42" s="17" t="s">
        <v>24</v>
      </c>
      <c r="B42" s="18"/>
      <c r="C42" s="18"/>
      <c r="D42" s="18"/>
      <c r="E42" s="18"/>
      <c r="F42" s="11"/>
      <c r="G42" s="18"/>
      <c r="H42" s="7"/>
    </row>
    <row r="43" spans="1:8" x14ac:dyDescent="0.25">
      <c r="A43" s="19" t="s">
        <v>12</v>
      </c>
      <c r="B43" s="18"/>
      <c r="C43" s="18"/>
      <c r="D43" s="18"/>
      <c r="E43" s="18"/>
      <c r="F43" s="11"/>
      <c r="G43" s="18"/>
      <c r="H43" s="7"/>
    </row>
    <row r="44" spans="1:8" x14ac:dyDescent="0.25">
      <c r="A44" s="19" t="s">
        <v>25</v>
      </c>
      <c r="B44" s="19"/>
      <c r="C44" s="18"/>
      <c r="D44" s="18"/>
      <c r="E44" s="18"/>
      <c r="F44" s="11"/>
      <c r="G44" s="18"/>
      <c r="H44" s="7"/>
    </row>
    <row r="45" spans="1:8" x14ac:dyDescent="0.25">
      <c r="A45" s="19"/>
      <c r="B45" s="19"/>
      <c r="C45" s="18"/>
      <c r="D45" s="18"/>
      <c r="E45" s="18"/>
      <c r="F45" s="11"/>
      <c r="G45" s="18"/>
      <c r="H45" s="7"/>
    </row>
    <row r="46" spans="1:8" x14ac:dyDescent="0.25">
      <c r="A46" s="19"/>
      <c r="B46" s="19"/>
      <c r="C46" s="19"/>
      <c r="D46" s="19"/>
      <c r="E46" s="19"/>
      <c r="F46" s="19"/>
      <c r="G46" s="19"/>
      <c r="H46" s="7"/>
    </row>
    <row r="47" spans="1:8" ht="15" customHeight="1" x14ac:dyDescent="0.3">
      <c r="A47" s="30" t="s">
        <v>33</v>
      </c>
      <c r="B47" s="30"/>
      <c r="C47" s="30"/>
      <c r="D47" s="30"/>
      <c r="E47" s="30"/>
      <c r="F47" s="30"/>
      <c r="G47" s="30"/>
      <c r="H47" s="7"/>
    </row>
    <row r="48" spans="1:8" ht="15" customHeight="1" x14ac:dyDescent="0.3">
      <c r="A48" s="20"/>
      <c r="B48" s="20"/>
      <c r="C48" s="20"/>
      <c r="D48" s="20"/>
      <c r="E48" s="20"/>
      <c r="F48" s="21"/>
      <c r="G48" s="20"/>
      <c r="H48" s="7"/>
    </row>
    <row r="49" spans="1:8" ht="18.75" x14ac:dyDescent="0.3">
      <c r="A49" s="22" t="s">
        <v>34</v>
      </c>
      <c r="B49" s="20"/>
      <c r="C49" s="20"/>
      <c r="D49" s="20"/>
      <c r="E49" s="20"/>
      <c r="F49" s="22" t="s">
        <v>27</v>
      </c>
      <c r="G49" s="20"/>
      <c r="H49" s="7"/>
    </row>
    <row r="50" spans="1:8" ht="15" customHeight="1" x14ac:dyDescent="0.3">
      <c r="A50" s="23" t="s">
        <v>28</v>
      </c>
      <c r="B50" s="23"/>
      <c r="C50" s="23" t="s">
        <v>63</v>
      </c>
      <c r="D50" s="23"/>
      <c r="E50" s="23"/>
      <c r="F50" s="23">
        <v>3.2</v>
      </c>
      <c r="G50" s="20"/>
      <c r="H50" s="7"/>
    </row>
    <row r="51" spans="1:8" ht="15" customHeight="1" x14ac:dyDescent="0.3">
      <c r="A51" s="23" t="s">
        <v>29</v>
      </c>
      <c r="B51" s="23"/>
      <c r="C51" s="23" t="s">
        <v>64</v>
      </c>
      <c r="D51" s="23"/>
      <c r="E51" s="23"/>
      <c r="F51" s="23">
        <v>3.4</v>
      </c>
      <c r="G51" s="20"/>
      <c r="H51" s="7"/>
    </row>
    <row r="52" spans="1:8" ht="15" customHeight="1" x14ac:dyDescent="0.3">
      <c r="A52" s="23" t="s">
        <v>30</v>
      </c>
      <c r="B52" s="23"/>
      <c r="C52" s="23" t="s">
        <v>65</v>
      </c>
      <c r="D52" s="23"/>
      <c r="E52" s="23"/>
      <c r="F52" s="23">
        <v>6.6</v>
      </c>
      <c r="G52" s="20"/>
      <c r="H52" s="7"/>
    </row>
    <row r="53" spans="1:8" ht="15" customHeight="1" x14ac:dyDescent="0.3">
      <c r="A53" s="20"/>
      <c r="B53" s="20"/>
      <c r="C53" s="20"/>
      <c r="D53" s="20"/>
      <c r="E53" s="20"/>
      <c r="F53" s="20"/>
      <c r="G53" s="20"/>
      <c r="H53" s="7"/>
    </row>
    <row r="54" spans="1:8" ht="15" customHeight="1" x14ac:dyDescent="0.3">
      <c r="A54" s="22" t="s">
        <v>35</v>
      </c>
      <c r="B54" s="20"/>
      <c r="C54" s="20"/>
      <c r="D54" s="20"/>
      <c r="E54" s="20"/>
      <c r="F54" s="22" t="s">
        <v>27</v>
      </c>
      <c r="G54" s="20"/>
      <c r="H54" s="7"/>
    </row>
    <row r="55" spans="1:8" ht="15.75" x14ac:dyDescent="0.25">
      <c r="A55" s="23" t="s">
        <v>36</v>
      </c>
      <c r="B55" s="23"/>
      <c r="C55" s="23" t="s">
        <v>66</v>
      </c>
      <c r="D55" s="23"/>
      <c r="E55" s="23"/>
      <c r="F55" s="23">
        <v>9.8000000000000007</v>
      </c>
      <c r="G55" s="23"/>
    </row>
    <row r="56" spans="1:8" ht="15.75" x14ac:dyDescent="0.25">
      <c r="A56" s="23" t="s">
        <v>37</v>
      </c>
      <c r="B56" s="23"/>
      <c r="C56" s="23" t="s">
        <v>67</v>
      </c>
      <c r="D56" s="23"/>
      <c r="E56" s="23"/>
      <c r="F56" s="23">
        <v>9.6999999999999993</v>
      </c>
      <c r="G56" s="23"/>
    </row>
  </sheetData>
  <mergeCells count="5">
    <mergeCell ref="E4:E6"/>
    <mergeCell ref="F4:F6"/>
    <mergeCell ref="A1:G1"/>
    <mergeCell ref="A2:G2"/>
    <mergeCell ref="A47:G47"/>
  </mergeCells>
  <pageMargins left="0.25" right="0.25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Orfield,Linda W</dc:creator>
  <cp:lastModifiedBy>Windows User</cp:lastModifiedBy>
  <cp:lastPrinted>2013-12-12T22:02:17Z</cp:lastPrinted>
  <dcterms:created xsi:type="dcterms:W3CDTF">2011-11-13T22:21:06Z</dcterms:created>
  <dcterms:modified xsi:type="dcterms:W3CDTF">2017-04-17T13:10:58Z</dcterms:modified>
</cp:coreProperties>
</file>