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lendar\2018-19\"/>
    </mc:Choice>
  </mc:AlternateContent>
  <bookViews>
    <workbookView xWindow="720" yWindow="405" windowWidth="17955" windowHeight="117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G9" i="1" l="1"/>
  <c r="G10" i="1"/>
  <c r="G11" i="1"/>
  <c r="G13" i="1"/>
  <c r="G21" i="1"/>
  <c r="G23" i="1"/>
  <c r="G24" i="1"/>
  <c r="G25" i="1"/>
  <c r="G26" i="1"/>
  <c r="G27" i="1"/>
  <c r="G28" i="1"/>
  <c r="G29" i="1"/>
  <c r="G30" i="1"/>
  <c r="G32" i="1"/>
  <c r="G33" i="1"/>
  <c r="G34" i="1"/>
  <c r="G8" i="1"/>
  <c r="E8" i="1" l="1"/>
  <c r="D8" i="1"/>
  <c r="G7" i="1"/>
  <c r="E7" i="1"/>
  <c r="D7" i="1"/>
  <c r="E9" i="1" l="1"/>
  <c r="E10" i="1"/>
  <c r="E11" i="1"/>
  <c r="E12" i="1"/>
  <c r="E13" i="1"/>
  <c r="E14" i="1"/>
  <c r="E1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D9" i="1"/>
  <c r="D10" i="1"/>
  <c r="D11" i="1"/>
  <c r="D12" i="1"/>
  <c r="D13" i="1"/>
  <c r="D14" i="1"/>
  <c r="D15" i="1"/>
  <c r="D18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</calcChain>
</file>

<file path=xl/sharedStrings.xml><?xml version="1.0" encoding="utf-8"?>
<sst xmlns="http://schemas.openxmlformats.org/spreadsheetml/2006/main" count="75" uniqueCount="69">
  <si>
    <t>Pay</t>
  </si>
  <si>
    <t>Period</t>
  </si>
  <si>
    <t>I.D.</t>
  </si>
  <si>
    <t>Begins</t>
  </si>
  <si>
    <t>Ends</t>
  </si>
  <si>
    <t>Time &amp; Labor</t>
  </si>
  <si>
    <t>Closes</t>
  </si>
  <si>
    <t>Payday</t>
  </si>
  <si>
    <t>Human Resource</t>
  </si>
  <si>
    <t>Deadline</t>
  </si>
  <si>
    <t>5:00pm *</t>
  </si>
  <si>
    <t>Schedule of Paydays and Critical Dates for</t>
  </si>
  <si>
    <t xml:space="preserve">   payday must be submitted to the appropriate Human Resource department</t>
  </si>
  <si>
    <t>(3)</t>
  </si>
  <si>
    <t>(1)</t>
  </si>
  <si>
    <t>(2)</t>
  </si>
  <si>
    <t>(5)</t>
  </si>
  <si>
    <t>(4)</t>
  </si>
  <si>
    <r>
      <t>Bold type</t>
    </r>
    <r>
      <rPr>
        <sz val="10"/>
        <color rgb="FF000000"/>
        <rFont val="Verdana"/>
        <family val="2"/>
      </rPr>
      <t xml:space="preserve"> indicates accelerated payroll schedule due to holiday observances.</t>
    </r>
  </si>
  <si>
    <r>
      <t>*</t>
    </r>
    <r>
      <rPr>
        <sz val="10"/>
        <color rgb="FF000000"/>
        <rFont val="Verdana"/>
        <family val="2"/>
      </rPr>
      <t xml:space="preserve"> Human Resource supporting documents for changes that affect the next </t>
    </r>
  </si>
  <si>
    <t xml:space="preserve">   (Student Employment, Academic Personnel, Recruitment &amp; Staffing) by 5:00pm.</t>
  </si>
  <si>
    <t>Number of Pay Periods</t>
  </si>
  <si>
    <t>Term A</t>
  </si>
  <si>
    <t>Term B</t>
  </si>
  <si>
    <t>Term C</t>
  </si>
  <si>
    <t>(1) Begins the 16 bi-weekly fringe benefit deductions.</t>
  </si>
  <si>
    <t>(2) Last pay period of the 16 bi-weekly fringe benefit deductions.</t>
  </si>
  <si>
    <t>(3) Third (3rd) pay day of the month. There will be limited deductions taken.</t>
  </si>
  <si>
    <t>(4) Begins the double deductions for 9 and 10 month employees.</t>
  </si>
  <si>
    <t>(5) Last pay period of the double deductions for 9 and 10 month employees.</t>
  </si>
  <si>
    <t>B062818</t>
  </si>
  <si>
    <t>B071218</t>
  </si>
  <si>
    <t>Fiscal Year 2018-2019</t>
  </si>
  <si>
    <t>Academic Year Appointment Calendar through Spring 2019</t>
  </si>
  <si>
    <t>Summer 2018</t>
  </si>
  <si>
    <t>2018-2019 Academic Year</t>
  </si>
  <si>
    <t>Fall 2018</t>
  </si>
  <si>
    <t>Spring 2019</t>
  </si>
  <si>
    <t>05/16/18 - 06/30/18</t>
  </si>
  <si>
    <t>07/01/18 - 08/15/18</t>
  </si>
  <si>
    <t>05/16/18 - 08/15/18</t>
  </si>
  <si>
    <t>08/16/18 - 12/31/18</t>
  </si>
  <si>
    <t>01/01/19 - 05/15/19</t>
  </si>
  <si>
    <t>B072618</t>
  </si>
  <si>
    <t>B080918</t>
  </si>
  <si>
    <t>B082318</t>
  </si>
  <si>
    <t>B090618</t>
  </si>
  <si>
    <t>B092018</t>
  </si>
  <si>
    <t>B100418</t>
  </si>
  <si>
    <t>B101818</t>
  </si>
  <si>
    <t>B110118</t>
  </si>
  <si>
    <t>B111518</t>
  </si>
  <si>
    <t>B112918</t>
  </si>
  <si>
    <t>B121318</t>
  </si>
  <si>
    <t>B122718</t>
  </si>
  <si>
    <t>B011019</t>
  </si>
  <si>
    <t>B012419</t>
  </si>
  <si>
    <t>B020719</t>
  </si>
  <si>
    <t>B022119</t>
  </si>
  <si>
    <t>B030719</t>
  </si>
  <si>
    <t>B032119</t>
  </si>
  <si>
    <t>B040419</t>
  </si>
  <si>
    <t>B041819</t>
  </si>
  <si>
    <t>B050219</t>
  </si>
  <si>
    <t>B051619</t>
  </si>
  <si>
    <t>B053019</t>
  </si>
  <si>
    <t>B061319</t>
  </si>
  <si>
    <t>B062719</t>
  </si>
  <si>
    <t>B071119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</si>
</sst>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13.5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rgb="FF000000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FFFF"/>
      <name val="Tahoma"/>
      <family val="2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1A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/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indent="1"/>
    </xf>
    <xf numFmtId="0" fontId="6" fillId="3" borderId="0" xfId="0" applyFont="1" applyFill="1"/>
    <xf numFmtId="164" fontId="6" fillId="3" borderId="0" xfId="1" applyNumberFormat="1" applyFont="1" applyFill="1" applyAlignment="1">
      <alignment horizontal="center"/>
    </xf>
    <xf numFmtId="0" fontId="7" fillId="3" borderId="0" xfId="0" applyFont="1" applyFill="1" applyAlignment="1">
      <alignment horizontal="left" vertical="center" indent="1"/>
    </xf>
    <xf numFmtId="0" fontId="10" fillId="3" borderId="0" xfId="0" applyFont="1" applyFill="1"/>
    <xf numFmtId="164" fontId="10" fillId="3" borderId="0" xfId="1" applyNumberFormat="1" applyFont="1" applyFill="1" applyAlignment="1">
      <alignment horizontal="center"/>
    </xf>
    <xf numFmtId="0" fontId="11" fillId="3" borderId="0" xfId="0" applyFont="1" applyFill="1"/>
    <xf numFmtId="0" fontId="9" fillId="3" borderId="0" xfId="0" applyFont="1" applyFill="1"/>
    <xf numFmtId="165" fontId="2" fillId="4" borderId="0" xfId="0" applyNumberFormat="1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vertical="center" wrapText="1"/>
    </xf>
    <xf numFmtId="165" fontId="2" fillId="4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indent="1"/>
    </xf>
    <xf numFmtId="165" fontId="12" fillId="4" borderId="0" xfId="0" quotePrefix="1" applyNumberFormat="1" applyFont="1" applyFill="1" applyAlignment="1">
      <alignment horizontal="center" vertical="center" wrapText="1"/>
    </xf>
    <xf numFmtId="165" fontId="12" fillId="0" borderId="0" xfId="0" applyNumberFormat="1" applyFont="1" applyFill="1" applyAlignment="1">
      <alignment horizontal="center" vertical="center" wrapText="1"/>
    </xf>
    <xf numFmtId="165" fontId="12" fillId="4" borderId="0" xfId="0" applyNumberFormat="1" applyFont="1" applyFill="1" applyAlignment="1">
      <alignment horizontal="center" vertical="center" wrapText="1"/>
    </xf>
    <xf numFmtId="165" fontId="13" fillId="4" borderId="0" xfId="0" quotePrefix="1" applyNumberFormat="1" applyFont="1" applyFill="1" applyAlignment="1">
      <alignment horizontal="center" vertical="center" wrapText="1"/>
    </xf>
    <xf numFmtId="165" fontId="13" fillId="0" borderId="0" xfId="0" quotePrefix="1" applyNumberFormat="1" applyFont="1" applyFill="1" applyAlignment="1">
      <alignment horizontal="center" vertical="center" wrapText="1"/>
    </xf>
    <xf numFmtId="165" fontId="8" fillId="0" borderId="0" xfId="0" applyNumberFormat="1" applyFont="1" applyFill="1" applyAlignment="1">
      <alignment vertical="center" wrapText="1"/>
    </xf>
    <xf numFmtId="165" fontId="14" fillId="4" borderId="0" xfId="0" applyNumberFormat="1" applyFont="1" applyFill="1" applyAlignment="1">
      <alignment vertical="center" wrapText="1"/>
    </xf>
    <xf numFmtId="165" fontId="8" fillId="4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/>
    </xf>
    <xf numFmtId="165" fontId="2" fillId="0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14" fillId="0" borderId="0" xfId="0" applyNumberFormat="1" applyFont="1" applyFill="1" applyAlignment="1">
      <alignment horizontal="right" vertical="center" wrapText="1"/>
    </xf>
    <xf numFmtId="0" fontId="15" fillId="2" borderId="0" xfId="0" applyFont="1" applyFill="1" applyAlignment="1">
      <alignment horizontal="center" wrapText="1"/>
    </xf>
    <xf numFmtId="164" fontId="15" fillId="2" borderId="0" xfId="1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workbookViewId="0">
      <selection activeCell="J16" sqref="J16"/>
    </sheetView>
  </sheetViews>
  <sheetFormatPr defaultRowHeight="15" x14ac:dyDescent="0.25"/>
  <cols>
    <col min="1" max="1" width="9" bestFit="1" customWidth="1"/>
    <col min="2" max="3" width="11.5703125" bestFit="1" customWidth="1"/>
    <col min="4" max="4" width="14" bestFit="1" customWidth="1"/>
    <col min="5" max="5" width="11.5703125" bestFit="1" customWidth="1"/>
    <col min="6" max="6" width="9.5703125" style="1" customWidth="1"/>
    <col min="7" max="7" width="17.5703125" customWidth="1"/>
    <col min="8" max="8" width="2.5703125" customWidth="1"/>
  </cols>
  <sheetData>
    <row r="1" spans="1:7" ht="17.25" customHeight="1" x14ac:dyDescent="0.25">
      <c r="A1" s="35" t="s">
        <v>11</v>
      </c>
      <c r="B1" s="35"/>
      <c r="C1" s="35"/>
      <c r="D1" s="35"/>
      <c r="E1" s="35"/>
      <c r="F1" s="35"/>
      <c r="G1" s="35"/>
    </row>
    <row r="2" spans="1:7" ht="17.25" customHeight="1" x14ac:dyDescent="0.25">
      <c r="A2" s="35" t="s">
        <v>32</v>
      </c>
      <c r="B2" s="35"/>
      <c r="C2" s="35"/>
      <c r="D2" s="35"/>
      <c r="E2" s="35"/>
      <c r="F2" s="35"/>
      <c r="G2" s="35"/>
    </row>
    <row r="3" spans="1:7" ht="17.25" customHeight="1" x14ac:dyDescent="0.25">
      <c r="A3" s="2"/>
      <c r="B3" s="2"/>
      <c r="C3" s="2"/>
      <c r="D3" s="2"/>
      <c r="E3" s="2"/>
      <c r="F3" s="2"/>
      <c r="G3" s="2"/>
    </row>
    <row r="4" spans="1:7" s="29" customFormat="1" ht="15" customHeight="1" x14ac:dyDescent="0.2">
      <c r="A4" s="28" t="s">
        <v>0</v>
      </c>
      <c r="B4" s="28" t="s">
        <v>0</v>
      </c>
      <c r="C4" s="28" t="s">
        <v>0</v>
      </c>
      <c r="D4" s="28"/>
      <c r="E4" s="33" t="s">
        <v>7</v>
      </c>
      <c r="F4" s="34"/>
      <c r="G4" s="28" t="s">
        <v>8</v>
      </c>
    </row>
    <row r="5" spans="1:7" s="29" customFormat="1" ht="15" customHeight="1" x14ac:dyDescent="0.2">
      <c r="A5" s="28" t="s">
        <v>1</v>
      </c>
      <c r="B5" s="28" t="s">
        <v>1</v>
      </c>
      <c r="C5" s="28" t="s">
        <v>1</v>
      </c>
      <c r="D5" s="28" t="s">
        <v>5</v>
      </c>
      <c r="E5" s="33"/>
      <c r="F5" s="34"/>
      <c r="G5" s="28" t="s">
        <v>9</v>
      </c>
    </row>
    <row r="6" spans="1:7" s="29" customFormat="1" ht="15" customHeight="1" x14ac:dyDescent="0.2">
      <c r="A6" s="28" t="s">
        <v>2</v>
      </c>
      <c r="B6" s="28" t="s">
        <v>3</v>
      </c>
      <c r="C6" s="28" t="s">
        <v>4</v>
      </c>
      <c r="D6" s="28" t="s">
        <v>6</v>
      </c>
      <c r="E6" s="33"/>
      <c r="F6" s="34"/>
      <c r="G6" s="28" t="s">
        <v>10</v>
      </c>
    </row>
    <row r="7" spans="1:7" x14ac:dyDescent="0.25">
      <c r="A7" s="17" t="s">
        <v>30</v>
      </c>
      <c r="B7" s="16">
        <v>43266</v>
      </c>
      <c r="C7" s="16">
        <v>43279</v>
      </c>
      <c r="D7" s="16">
        <f t="shared" ref="D7:D8" si="0">C7</f>
        <v>43279</v>
      </c>
      <c r="E7" s="16">
        <f t="shared" ref="E7:E8" si="1">+C7+8</f>
        <v>43287</v>
      </c>
      <c r="F7" s="15"/>
      <c r="G7" s="16">
        <f t="shared" ref="G7:G34" si="2">+C7-6</f>
        <v>43273</v>
      </c>
    </row>
    <row r="8" spans="1:7" x14ac:dyDescent="0.25">
      <c r="A8" s="18" t="s">
        <v>31</v>
      </c>
      <c r="B8" s="5">
        <v>43280</v>
      </c>
      <c r="C8" s="5">
        <v>43293</v>
      </c>
      <c r="D8" s="5">
        <f t="shared" si="0"/>
        <v>43293</v>
      </c>
      <c r="E8" s="5">
        <f t="shared" si="1"/>
        <v>43301</v>
      </c>
      <c r="F8" s="6"/>
      <c r="G8" s="30">
        <f t="shared" si="2"/>
        <v>43287</v>
      </c>
    </row>
    <row r="9" spans="1:7" x14ac:dyDescent="0.25">
      <c r="A9" s="17" t="s">
        <v>43</v>
      </c>
      <c r="B9" s="16">
        <v>43294</v>
      </c>
      <c r="C9" s="16">
        <v>43307</v>
      </c>
      <c r="D9" s="16">
        <f t="shared" ref="D9:D34" si="3">C9</f>
        <v>43307</v>
      </c>
      <c r="E9" s="16">
        <f t="shared" ref="E9:E34" si="4">+C9+8</f>
        <v>43315</v>
      </c>
      <c r="F9" s="15"/>
      <c r="G9" s="16">
        <f t="shared" si="2"/>
        <v>43301</v>
      </c>
    </row>
    <row r="10" spans="1:7" x14ac:dyDescent="0.25">
      <c r="A10" s="18" t="s">
        <v>44</v>
      </c>
      <c r="B10" s="5">
        <v>43308</v>
      </c>
      <c r="C10" s="5">
        <v>43321</v>
      </c>
      <c r="D10" s="5">
        <f t="shared" si="3"/>
        <v>43321</v>
      </c>
      <c r="E10" s="5">
        <f t="shared" si="4"/>
        <v>43329</v>
      </c>
      <c r="F10" s="6"/>
      <c r="G10" s="30">
        <f t="shared" si="2"/>
        <v>43315</v>
      </c>
    </row>
    <row r="11" spans="1:7" x14ac:dyDescent="0.25">
      <c r="A11" s="17" t="s">
        <v>45</v>
      </c>
      <c r="B11" s="16">
        <v>43322</v>
      </c>
      <c r="C11" s="16">
        <v>43335</v>
      </c>
      <c r="D11" s="16">
        <f t="shared" si="3"/>
        <v>43335</v>
      </c>
      <c r="E11" s="16">
        <f t="shared" si="4"/>
        <v>43343</v>
      </c>
      <c r="F11" s="23" t="s">
        <v>13</v>
      </c>
      <c r="G11" s="16">
        <f t="shared" si="2"/>
        <v>43329</v>
      </c>
    </row>
    <row r="12" spans="1:7" x14ac:dyDescent="0.25">
      <c r="A12" s="18" t="s">
        <v>46</v>
      </c>
      <c r="B12" s="5">
        <v>43336</v>
      </c>
      <c r="C12" s="5">
        <v>43349</v>
      </c>
      <c r="D12" s="5">
        <f t="shared" si="3"/>
        <v>43349</v>
      </c>
      <c r="E12" s="5">
        <f t="shared" si="4"/>
        <v>43357</v>
      </c>
      <c r="F12" s="24" t="s">
        <v>14</v>
      </c>
      <c r="G12" s="31">
        <v>43342</v>
      </c>
    </row>
    <row r="13" spans="1:7" x14ac:dyDescent="0.25">
      <c r="A13" s="17" t="s">
        <v>47</v>
      </c>
      <c r="B13" s="16">
        <v>43350</v>
      </c>
      <c r="C13" s="16">
        <v>43363</v>
      </c>
      <c r="D13" s="16">
        <f t="shared" si="3"/>
        <v>43363</v>
      </c>
      <c r="E13" s="16">
        <f t="shared" si="4"/>
        <v>43371</v>
      </c>
      <c r="F13" s="23"/>
      <c r="G13" s="16">
        <f t="shared" si="2"/>
        <v>43357</v>
      </c>
    </row>
    <row r="14" spans="1:7" x14ac:dyDescent="0.25">
      <c r="A14" s="18" t="s">
        <v>48</v>
      </c>
      <c r="B14" s="5">
        <v>43364</v>
      </c>
      <c r="C14" s="5">
        <v>43377</v>
      </c>
      <c r="D14" s="5">
        <f t="shared" si="3"/>
        <v>43377</v>
      </c>
      <c r="E14" s="5">
        <f t="shared" si="4"/>
        <v>43385</v>
      </c>
      <c r="F14" s="21"/>
      <c r="G14" s="30">
        <v>43371</v>
      </c>
    </row>
    <row r="15" spans="1:7" x14ac:dyDescent="0.25">
      <c r="A15" s="17" t="s">
        <v>49</v>
      </c>
      <c r="B15" s="16">
        <v>43378</v>
      </c>
      <c r="C15" s="16">
        <v>43391</v>
      </c>
      <c r="D15" s="16">
        <f t="shared" si="3"/>
        <v>43391</v>
      </c>
      <c r="E15" s="16">
        <f t="shared" si="4"/>
        <v>43399</v>
      </c>
      <c r="F15" s="22"/>
      <c r="G15" s="16">
        <v>43385</v>
      </c>
    </row>
    <row r="16" spans="1:7" x14ac:dyDescent="0.25">
      <c r="A16" s="18" t="s">
        <v>50</v>
      </c>
      <c r="B16" s="5">
        <v>43392</v>
      </c>
      <c r="C16" s="5">
        <v>43405</v>
      </c>
      <c r="D16" s="25">
        <v>43404</v>
      </c>
      <c r="E16" s="5">
        <v>43413</v>
      </c>
      <c r="F16" s="21"/>
      <c r="G16" s="31">
        <v>43398</v>
      </c>
    </row>
    <row r="17" spans="1:7" x14ac:dyDescent="0.25">
      <c r="A17" s="17" t="s">
        <v>51</v>
      </c>
      <c r="B17" s="16">
        <v>43406</v>
      </c>
      <c r="C17" s="16">
        <v>43419</v>
      </c>
      <c r="D17" s="27">
        <v>43417</v>
      </c>
      <c r="E17" s="26">
        <v>43425</v>
      </c>
      <c r="F17" s="22"/>
      <c r="G17" s="27">
        <v>43410</v>
      </c>
    </row>
    <row r="18" spans="1:7" x14ac:dyDescent="0.25">
      <c r="A18" s="18" t="s">
        <v>52</v>
      </c>
      <c r="B18" s="5">
        <v>43420</v>
      </c>
      <c r="C18" s="5">
        <v>43433</v>
      </c>
      <c r="D18" s="5">
        <f t="shared" si="3"/>
        <v>43433</v>
      </c>
      <c r="E18" s="5">
        <f t="shared" si="4"/>
        <v>43441</v>
      </c>
      <c r="F18" s="21"/>
      <c r="G18" s="32">
        <v>43425</v>
      </c>
    </row>
    <row r="19" spans="1:7" x14ac:dyDescent="0.25">
      <c r="A19" s="17" t="s">
        <v>53</v>
      </c>
      <c r="B19" s="16">
        <v>43434</v>
      </c>
      <c r="C19" s="16">
        <v>43447</v>
      </c>
      <c r="D19" s="27">
        <v>43440</v>
      </c>
      <c r="E19" s="16">
        <f t="shared" si="4"/>
        <v>43455</v>
      </c>
      <c r="F19" s="22"/>
      <c r="G19" s="27">
        <v>43434</v>
      </c>
    </row>
    <row r="20" spans="1:7" x14ac:dyDescent="0.25">
      <c r="A20" s="18" t="s">
        <v>54</v>
      </c>
      <c r="B20" s="5">
        <v>43448</v>
      </c>
      <c r="C20" s="5">
        <v>43461</v>
      </c>
      <c r="D20" s="25">
        <v>43452</v>
      </c>
      <c r="E20" s="5">
        <f t="shared" si="4"/>
        <v>43469</v>
      </c>
      <c r="F20" s="21"/>
      <c r="G20" s="31">
        <v>43446</v>
      </c>
    </row>
    <row r="21" spans="1:7" x14ac:dyDescent="0.25">
      <c r="A21" s="17" t="s">
        <v>55</v>
      </c>
      <c r="B21" s="16">
        <v>43462</v>
      </c>
      <c r="C21" s="16">
        <v>43475</v>
      </c>
      <c r="D21" s="16">
        <f t="shared" si="3"/>
        <v>43475</v>
      </c>
      <c r="E21" s="16">
        <f t="shared" si="4"/>
        <v>43483</v>
      </c>
      <c r="F21" s="22"/>
      <c r="G21" s="16">
        <f t="shared" si="2"/>
        <v>43469</v>
      </c>
    </row>
    <row r="22" spans="1:7" x14ac:dyDescent="0.25">
      <c r="A22" s="18" t="s">
        <v>56</v>
      </c>
      <c r="B22" s="5">
        <v>43476</v>
      </c>
      <c r="C22" s="5">
        <v>43489</v>
      </c>
      <c r="D22" s="5">
        <f t="shared" si="3"/>
        <v>43489</v>
      </c>
      <c r="E22" s="5">
        <f t="shared" si="4"/>
        <v>43497</v>
      </c>
      <c r="F22" s="24" t="s">
        <v>17</v>
      </c>
      <c r="G22" s="31">
        <v>43482</v>
      </c>
    </row>
    <row r="23" spans="1:7" x14ac:dyDescent="0.25">
      <c r="A23" s="17" t="s">
        <v>57</v>
      </c>
      <c r="B23" s="16">
        <v>43490</v>
      </c>
      <c r="C23" s="16">
        <v>43503</v>
      </c>
      <c r="D23" s="16">
        <f t="shared" si="3"/>
        <v>43503</v>
      </c>
      <c r="E23" s="16">
        <f t="shared" si="4"/>
        <v>43511</v>
      </c>
      <c r="F23" s="22"/>
      <c r="G23" s="16">
        <f t="shared" si="2"/>
        <v>43497</v>
      </c>
    </row>
    <row r="24" spans="1:7" x14ac:dyDescent="0.25">
      <c r="A24" s="18" t="s">
        <v>58</v>
      </c>
      <c r="B24" s="5">
        <v>43504</v>
      </c>
      <c r="C24" s="5">
        <v>43517</v>
      </c>
      <c r="D24" s="5">
        <f t="shared" si="3"/>
        <v>43517</v>
      </c>
      <c r="E24" s="5">
        <f t="shared" si="4"/>
        <v>43525</v>
      </c>
      <c r="F24" s="21"/>
      <c r="G24" s="30">
        <f t="shared" si="2"/>
        <v>43511</v>
      </c>
    </row>
    <row r="25" spans="1:7" x14ac:dyDescent="0.25">
      <c r="A25" s="17" t="s">
        <v>59</v>
      </c>
      <c r="B25" s="16">
        <v>43518</v>
      </c>
      <c r="C25" s="16">
        <v>43531</v>
      </c>
      <c r="D25" s="16">
        <f t="shared" si="3"/>
        <v>43531</v>
      </c>
      <c r="E25" s="16">
        <f t="shared" si="4"/>
        <v>43539</v>
      </c>
      <c r="F25" s="22"/>
      <c r="G25" s="16">
        <f t="shared" si="2"/>
        <v>43525</v>
      </c>
    </row>
    <row r="26" spans="1:7" x14ac:dyDescent="0.25">
      <c r="A26" s="18" t="s">
        <v>60</v>
      </c>
      <c r="B26" s="5">
        <v>43532</v>
      </c>
      <c r="C26" s="5">
        <v>43545</v>
      </c>
      <c r="D26" s="5">
        <f t="shared" si="3"/>
        <v>43545</v>
      </c>
      <c r="E26" s="5">
        <f t="shared" si="4"/>
        <v>43553</v>
      </c>
      <c r="F26" s="24" t="s">
        <v>13</v>
      </c>
      <c r="G26" s="30">
        <f t="shared" si="2"/>
        <v>43539</v>
      </c>
    </row>
    <row r="27" spans="1:7" x14ac:dyDescent="0.25">
      <c r="A27" s="17" t="s">
        <v>61</v>
      </c>
      <c r="B27" s="16">
        <v>43546</v>
      </c>
      <c r="C27" s="16">
        <v>43559</v>
      </c>
      <c r="D27" s="16">
        <f t="shared" si="3"/>
        <v>43559</v>
      </c>
      <c r="E27" s="16">
        <f t="shared" si="4"/>
        <v>43567</v>
      </c>
      <c r="F27" s="20"/>
      <c r="G27" s="16">
        <f t="shared" si="2"/>
        <v>43553</v>
      </c>
    </row>
    <row r="28" spans="1:7" x14ac:dyDescent="0.25">
      <c r="A28" s="18" t="s">
        <v>62</v>
      </c>
      <c r="B28" s="5">
        <v>43560</v>
      </c>
      <c r="C28" s="5">
        <v>43573</v>
      </c>
      <c r="D28" s="5">
        <f t="shared" si="3"/>
        <v>43573</v>
      </c>
      <c r="E28" s="5">
        <f t="shared" si="4"/>
        <v>43581</v>
      </c>
      <c r="F28" s="24" t="s">
        <v>15</v>
      </c>
      <c r="G28" s="30">
        <f t="shared" si="2"/>
        <v>43567</v>
      </c>
    </row>
    <row r="29" spans="1:7" x14ac:dyDescent="0.25">
      <c r="A29" s="17" t="s">
        <v>63</v>
      </c>
      <c r="B29" s="16">
        <v>43574</v>
      </c>
      <c r="C29" s="16">
        <v>43587</v>
      </c>
      <c r="D29" s="16">
        <f t="shared" si="3"/>
        <v>43587</v>
      </c>
      <c r="E29" s="16">
        <f t="shared" si="4"/>
        <v>43595</v>
      </c>
      <c r="F29" s="23" t="s">
        <v>16</v>
      </c>
      <c r="G29" s="16">
        <f t="shared" si="2"/>
        <v>43581</v>
      </c>
    </row>
    <row r="30" spans="1:7" x14ac:dyDescent="0.25">
      <c r="A30" s="18" t="s">
        <v>64</v>
      </c>
      <c r="B30" s="5">
        <v>43588</v>
      </c>
      <c r="C30" s="5">
        <v>43601</v>
      </c>
      <c r="D30" s="5">
        <f t="shared" si="3"/>
        <v>43601</v>
      </c>
      <c r="E30" s="5">
        <f t="shared" si="4"/>
        <v>43609</v>
      </c>
      <c r="F30" s="6"/>
      <c r="G30" s="30">
        <f t="shared" si="2"/>
        <v>43595</v>
      </c>
    </row>
    <row r="31" spans="1:7" x14ac:dyDescent="0.25">
      <c r="A31" s="17" t="s">
        <v>65</v>
      </c>
      <c r="B31" s="16">
        <v>43602</v>
      </c>
      <c r="C31" s="16">
        <v>43615</v>
      </c>
      <c r="D31" s="16">
        <f t="shared" si="3"/>
        <v>43615</v>
      </c>
      <c r="E31" s="16">
        <f t="shared" si="4"/>
        <v>43623</v>
      </c>
      <c r="F31" s="15"/>
      <c r="G31" s="27">
        <v>43608</v>
      </c>
    </row>
    <row r="32" spans="1:7" x14ac:dyDescent="0.25">
      <c r="A32" s="18" t="s">
        <v>66</v>
      </c>
      <c r="B32" s="5">
        <v>43616</v>
      </c>
      <c r="C32" s="5">
        <v>43629</v>
      </c>
      <c r="D32" s="5">
        <f t="shared" si="3"/>
        <v>43629</v>
      </c>
      <c r="E32" s="5">
        <f t="shared" si="4"/>
        <v>43637</v>
      </c>
      <c r="F32" s="6"/>
      <c r="G32" s="30">
        <f t="shared" si="2"/>
        <v>43623</v>
      </c>
    </row>
    <row r="33" spans="1:8" x14ac:dyDescent="0.25">
      <c r="A33" s="17" t="s">
        <v>67</v>
      </c>
      <c r="B33" s="16">
        <v>43630</v>
      </c>
      <c r="C33" s="16">
        <v>43643</v>
      </c>
      <c r="D33" s="16">
        <f t="shared" si="3"/>
        <v>43643</v>
      </c>
      <c r="E33" s="16">
        <f t="shared" si="4"/>
        <v>43651</v>
      </c>
      <c r="F33" s="15"/>
      <c r="G33" s="16">
        <f t="shared" si="2"/>
        <v>43637</v>
      </c>
    </row>
    <row r="34" spans="1:8" x14ac:dyDescent="0.25">
      <c r="A34" s="18" t="s">
        <v>68</v>
      </c>
      <c r="B34" s="5">
        <v>43644</v>
      </c>
      <c r="C34" s="5">
        <v>43657</v>
      </c>
      <c r="D34" s="5">
        <f t="shared" si="3"/>
        <v>43657</v>
      </c>
      <c r="E34" s="5">
        <f t="shared" si="4"/>
        <v>43665</v>
      </c>
      <c r="F34" s="6"/>
      <c r="G34" s="30">
        <f t="shared" si="2"/>
        <v>43651</v>
      </c>
    </row>
    <row r="35" spans="1:8" x14ac:dyDescent="0.25">
      <c r="A35" s="3"/>
      <c r="B35" s="5"/>
      <c r="C35" s="5"/>
      <c r="D35" s="5"/>
      <c r="E35" s="5"/>
      <c r="F35" s="6"/>
      <c r="G35" s="5"/>
    </row>
    <row r="36" spans="1:8" x14ac:dyDescent="0.25">
      <c r="A36" s="3"/>
      <c r="B36" s="5"/>
      <c r="C36" s="5"/>
      <c r="D36" s="5"/>
    </row>
    <row r="37" spans="1:8" x14ac:dyDescent="0.25">
      <c r="A37" s="7" t="s">
        <v>18</v>
      </c>
      <c r="B37" s="8"/>
      <c r="C37" s="8"/>
      <c r="D37" s="8"/>
      <c r="E37" s="8"/>
      <c r="F37" s="9"/>
      <c r="G37" s="8"/>
      <c r="H37" s="4"/>
    </row>
    <row r="38" spans="1:8" x14ac:dyDescent="0.25">
      <c r="A38" s="19" t="s">
        <v>25</v>
      </c>
      <c r="B38" s="8"/>
      <c r="C38" s="8"/>
      <c r="D38" s="8"/>
      <c r="E38" s="8"/>
      <c r="F38" s="9"/>
      <c r="G38" s="8"/>
      <c r="H38" s="4"/>
    </row>
    <row r="39" spans="1:8" x14ac:dyDescent="0.25">
      <c r="A39" s="19" t="s">
        <v>26</v>
      </c>
      <c r="B39" s="8"/>
      <c r="C39" s="8"/>
      <c r="D39" s="8"/>
      <c r="E39" s="8"/>
      <c r="F39" s="9"/>
      <c r="G39" s="8"/>
      <c r="H39" s="4"/>
    </row>
    <row r="40" spans="1:8" x14ac:dyDescent="0.25">
      <c r="A40" s="19" t="s">
        <v>27</v>
      </c>
      <c r="B40" s="8"/>
      <c r="C40" s="8"/>
      <c r="D40" s="8"/>
      <c r="E40" s="8"/>
      <c r="F40" s="9"/>
      <c r="G40" s="8"/>
      <c r="H40" s="4"/>
    </row>
    <row r="41" spans="1:8" x14ac:dyDescent="0.25">
      <c r="A41" s="19" t="s">
        <v>28</v>
      </c>
      <c r="B41" s="8"/>
      <c r="C41" s="8"/>
      <c r="D41" s="8"/>
      <c r="E41" s="8"/>
      <c r="F41" s="9"/>
      <c r="G41" s="8"/>
      <c r="H41" s="4"/>
    </row>
    <row r="42" spans="1:8" x14ac:dyDescent="0.25">
      <c r="A42" s="19" t="s">
        <v>29</v>
      </c>
      <c r="B42" s="8"/>
      <c r="C42" s="8"/>
      <c r="D42" s="8"/>
      <c r="E42" s="8"/>
      <c r="F42" s="9"/>
      <c r="G42" s="8"/>
      <c r="H42" s="4"/>
    </row>
    <row r="43" spans="1:8" x14ac:dyDescent="0.25">
      <c r="A43" s="7"/>
      <c r="B43" s="8"/>
      <c r="C43" s="8"/>
      <c r="D43" s="8"/>
      <c r="E43" s="8"/>
      <c r="F43" s="9"/>
      <c r="G43" s="8"/>
      <c r="H43" s="4"/>
    </row>
    <row r="44" spans="1:8" x14ac:dyDescent="0.25">
      <c r="A44" s="7" t="s">
        <v>19</v>
      </c>
      <c r="B44" s="8"/>
      <c r="C44" s="8"/>
      <c r="D44" s="8"/>
      <c r="E44" s="8"/>
      <c r="F44" s="9"/>
      <c r="G44" s="8"/>
      <c r="H44" s="4"/>
    </row>
    <row r="45" spans="1:8" x14ac:dyDescent="0.25">
      <c r="A45" s="10" t="s">
        <v>12</v>
      </c>
      <c r="B45" s="8"/>
      <c r="C45" s="8"/>
      <c r="D45" s="8"/>
      <c r="E45" s="8"/>
      <c r="F45" s="9"/>
      <c r="G45" s="8"/>
      <c r="H45" s="4"/>
    </row>
    <row r="46" spans="1:8" x14ac:dyDescent="0.25">
      <c r="A46" s="10" t="s">
        <v>20</v>
      </c>
      <c r="B46" s="10"/>
      <c r="C46" s="8"/>
      <c r="D46" s="8"/>
      <c r="E46" s="8"/>
      <c r="F46" s="9"/>
      <c r="G46" s="8"/>
      <c r="H46" s="4"/>
    </row>
    <row r="47" spans="1:8" x14ac:dyDescent="0.25">
      <c r="A47" s="10"/>
      <c r="B47" s="10"/>
      <c r="C47" s="8"/>
      <c r="D47" s="8"/>
      <c r="E47" s="8"/>
      <c r="F47" s="9"/>
      <c r="G47" s="8"/>
      <c r="H47" s="4"/>
    </row>
    <row r="48" spans="1:8" x14ac:dyDescent="0.25">
      <c r="A48" s="10"/>
      <c r="B48" s="10"/>
      <c r="C48" s="10"/>
      <c r="D48" s="10"/>
      <c r="E48" s="10"/>
      <c r="F48" s="10"/>
      <c r="G48" s="10"/>
      <c r="H48" s="4"/>
    </row>
    <row r="49" spans="1:8" ht="15" customHeight="1" x14ac:dyDescent="0.3">
      <c r="A49" s="36" t="s">
        <v>33</v>
      </c>
      <c r="B49" s="36"/>
      <c r="C49" s="36"/>
      <c r="D49" s="36"/>
      <c r="E49" s="36"/>
      <c r="F49" s="36"/>
      <c r="G49" s="36"/>
      <c r="H49" s="4"/>
    </row>
    <row r="50" spans="1:8" ht="15" customHeight="1" x14ac:dyDescent="0.3">
      <c r="A50" s="11"/>
      <c r="B50" s="11"/>
      <c r="C50" s="11"/>
      <c r="D50" s="11"/>
      <c r="E50" s="11"/>
      <c r="F50" s="12"/>
      <c r="G50" s="11"/>
      <c r="H50" s="4"/>
    </row>
    <row r="51" spans="1:8" ht="18.75" x14ac:dyDescent="0.3">
      <c r="A51" s="13" t="s">
        <v>34</v>
      </c>
      <c r="B51" s="11"/>
      <c r="C51" s="11"/>
      <c r="D51" s="11"/>
      <c r="E51" s="11"/>
      <c r="F51" s="13" t="s">
        <v>21</v>
      </c>
      <c r="G51" s="11"/>
      <c r="H51" s="4"/>
    </row>
    <row r="52" spans="1:8" ht="15" customHeight="1" x14ac:dyDescent="0.3">
      <c r="A52" s="14" t="s">
        <v>22</v>
      </c>
      <c r="B52" s="14"/>
      <c r="C52" s="14" t="s">
        <v>38</v>
      </c>
      <c r="D52" s="14"/>
      <c r="E52" s="14"/>
      <c r="F52" s="14">
        <v>3.3</v>
      </c>
      <c r="G52" s="11"/>
      <c r="H52" s="4"/>
    </row>
    <row r="53" spans="1:8" ht="15" customHeight="1" x14ac:dyDescent="0.3">
      <c r="A53" s="14" t="s">
        <v>23</v>
      </c>
      <c r="B53" s="14"/>
      <c r="C53" s="14" t="s">
        <v>39</v>
      </c>
      <c r="D53" s="14"/>
      <c r="E53" s="14"/>
      <c r="F53" s="14">
        <v>3.3</v>
      </c>
      <c r="G53" s="11"/>
      <c r="H53" s="4"/>
    </row>
    <row r="54" spans="1:8" ht="15" customHeight="1" x14ac:dyDescent="0.3">
      <c r="A54" s="14" t="s">
        <v>24</v>
      </c>
      <c r="B54" s="14"/>
      <c r="C54" s="14" t="s">
        <v>40</v>
      </c>
      <c r="D54" s="14"/>
      <c r="E54" s="14"/>
      <c r="F54" s="14">
        <v>6.6</v>
      </c>
      <c r="G54" s="11"/>
      <c r="H54" s="4"/>
    </row>
    <row r="55" spans="1:8" ht="15" customHeight="1" x14ac:dyDescent="0.3">
      <c r="A55" s="11"/>
      <c r="B55" s="11"/>
      <c r="C55" s="11"/>
      <c r="D55" s="11"/>
      <c r="E55" s="11"/>
      <c r="F55" s="11"/>
      <c r="G55" s="11"/>
      <c r="H55" s="4"/>
    </row>
    <row r="56" spans="1:8" ht="15" customHeight="1" x14ac:dyDescent="0.3">
      <c r="A56" s="13" t="s">
        <v>35</v>
      </c>
      <c r="B56" s="11"/>
      <c r="C56" s="11"/>
      <c r="D56" s="11"/>
      <c r="E56" s="11"/>
      <c r="F56" s="13" t="s">
        <v>21</v>
      </c>
      <c r="G56" s="11"/>
      <c r="H56" s="4"/>
    </row>
    <row r="57" spans="1:8" ht="15.75" x14ac:dyDescent="0.25">
      <c r="A57" s="14" t="s">
        <v>36</v>
      </c>
      <c r="B57" s="14"/>
      <c r="C57" s="14" t="s">
        <v>41</v>
      </c>
      <c r="D57" s="14"/>
      <c r="E57" s="14"/>
      <c r="F57" s="14">
        <v>9.8000000000000007</v>
      </c>
      <c r="G57" s="14"/>
    </row>
    <row r="58" spans="1:8" ht="15.75" x14ac:dyDescent="0.25">
      <c r="A58" s="14" t="s">
        <v>37</v>
      </c>
      <c r="B58" s="14"/>
      <c r="C58" s="14" t="s">
        <v>42</v>
      </c>
      <c r="D58" s="14"/>
      <c r="E58" s="14"/>
      <c r="F58" s="14">
        <v>9.6999999999999993</v>
      </c>
      <c r="G58" s="14"/>
    </row>
  </sheetData>
  <mergeCells count="5">
    <mergeCell ref="E4:E6"/>
    <mergeCell ref="F4:F6"/>
    <mergeCell ref="A1:G1"/>
    <mergeCell ref="A2:G2"/>
    <mergeCell ref="A49:G49"/>
  </mergeCells>
  <printOptions horizontalCentered="1"/>
  <pageMargins left="0.25" right="0.25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Operations Analysis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Orfield,Linda W</dc:creator>
  <cp:lastModifiedBy>lbingham</cp:lastModifiedBy>
  <cp:lastPrinted>2018-05-23T17:54:40Z</cp:lastPrinted>
  <dcterms:created xsi:type="dcterms:W3CDTF">2011-11-13T22:21:06Z</dcterms:created>
  <dcterms:modified xsi:type="dcterms:W3CDTF">2018-05-24T11:51:50Z</dcterms:modified>
</cp:coreProperties>
</file>