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lendar\2019-20\"/>
    </mc:Choice>
  </mc:AlternateContent>
  <xr:revisionPtr revIDLastSave="0" documentId="13_ncr:1_{2AA2C459-C6F2-4900-9AC1-10377B7A5FD4}" xr6:coauthVersionLast="43" xr6:coauthVersionMax="43" xr10:uidLastSave="{00000000-0000-0000-0000-000000000000}"/>
  <bookViews>
    <workbookView xWindow="19080" yWindow="-120" windowWidth="19440" windowHeight="14385" xr2:uid="{00000000-000D-0000-FFFF-FFFF00000000}"/>
  </bookViews>
  <sheets>
    <sheet name="Calend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E7" i="1"/>
  <c r="G7" i="1"/>
  <c r="D8" i="1"/>
  <c r="E8" i="1"/>
  <c r="G8" i="1"/>
  <c r="D9" i="1"/>
  <c r="E9" i="1"/>
  <c r="G9" i="1"/>
  <c r="D10" i="1"/>
  <c r="E10" i="1"/>
  <c r="G10" i="1"/>
  <c r="D11" i="1"/>
  <c r="E11" i="1"/>
  <c r="G11" i="1"/>
  <c r="D12" i="1"/>
  <c r="E12" i="1"/>
  <c r="D13" i="1"/>
  <c r="E13" i="1"/>
  <c r="G13" i="1"/>
  <c r="E14" i="1"/>
  <c r="D15" i="1"/>
  <c r="E15" i="1"/>
  <c r="D16" i="1"/>
  <c r="E16" i="1"/>
  <c r="G16" i="1"/>
  <c r="D17" i="1"/>
  <c r="E17" i="1"/>
  <c r="E18" i="1"/>
  <c r="D19" i="1"/>
  <c r="E19" i="1"/>
  <c r="G19" i="1"/>
  <c r="E20" i="1"/>
  <c r="D21" i="1"/>
  <c r="E21" i="1"/>
  <c r="G21" i="1"/>
  <c r="D22" i="1"/>
  <c r="E22" i="1"/>
  <c r="D23" i="1"/>
  <c r="E23" i="1"/>
  <c r="G23" i="1"/>
  <c r="D24" i="1"/>
  <c r="E24" i="1"/>
  <c r="G24" i="1"/>
  <c r="D25" i="1"/>
  <c r="E25" i="1"/>
  <c r="G25" i="1"/>
  <c r="D26" i="1"/>
  <c r="E26" i="1"/>
  <c r="G26" i="1"/>
  <c r="D27" i="1"/>
  <c r="E27" i="1"/>
  <c r="G27" i="1"/>
  <c r="D28" i="1"/>
  <c r="E28" i="1"/>
  <c r="G28" i="1"/>
  <c r="D29" i="1"/>
  <c r="E29" i="1"/>
  <c r="G29" i="1"/>
  <c r="D30" i="1"/>
  <c r="E30" i="1"/>
  <c r="G30" i="1"/>
  <c r="D31" i="1"/>
  <c r="E31" i="1"/>
  <c r="D32" i="1"/>
  <c r="E32" i="1"/>
  <c r="G32" i="1"/>
  <c r="D33" i="1"/>
  <c r="G33" i="1"/>
  <c r="D34" i="1"/>
  <c r="E34" i="1"/>
</calcChain>
</file>

<file path=xl/sharedStrings.xml><?xml version="1.0" encoding="utf-8"?>
<sst xmlns="http://schemas.openxmlformats.org/spreadsheetml/2006/main" count="75" uniqueCount="69">
  <si>
    <t>Pay</t>
  </si>
  <si>
    <t>Period</t>
  </si>
  <si>
    <t>I.D.</t>
  </si>
  <si>
    <t>Begins</t>
  </si>
  <si>
    <t>Ends</t>
  </si>
  <si>
    <t>Time &amp; Labor</t>
  </si>
  <si>
    <t>Closes</t>
  </si>
  <si>
    <t>Payday</t>
  </si>
  <si>
    <t>Human Resource</t>
  </si>
  <si>
    <t>Deadline</t>
  </si>
  <si>
    <t>5:00pm *</t>
  </si>
  <si>
    <t>Schedule of Paydays and Critical Dates for</t>
  </si>
  <si>
    <t xml:space="preserve">   payday must be submitted to the appropriate Human Resource department</t>
  </si>
  <si>
    <t>(3)</t>
  </si>
  <si>
    <t>(1)</t>
  </si>
  <si>
    <t>(2)</t>
  </si>
  <si>
    <t>(5)</t>
  </si>
  <si>
    <t>(4)</t>
  </si>
  <si>
    <r>
      <t>Bold type</t>
    </r>
    <r>
      <rPr>
        <sz val="10"/>
        <color rgb="FF000000"/>
        <rFont val="Verdana"/>
        <family val="2"/>
      </rPr>
      <t xml:space="preserve"> indicates accelerated payroll schedule due to holiday observances.</t>
    </r>
  </si>
  <si>
    <r>
      <t>*</t>
    </r>
    <r>
      <rPr>
        <sz val="10"/>
        <color rgb="FF000000"/>
        <rFont val="Verdana"/>
        <family val="2"/>
      </rPr>
      <t xml:space="preserve"> Human Resource supporting documents for changes that affect the next </t>
    </r>
  </si>
  <si>
    <t xml:space="preserve">   (Student Employment, Academic Personnel, Recruitment &amp; Staffing) by 5:00pm.</t>
  </si>
  <si>
    <t>Number of Pay Periods</t>
  </si>
  <si>
    <t>Term A</t>
  </si>
  <si>
    <t>Term B</t>
  </si>
  <si>
    <t>Term C</t>
  </si>
  <si>
    <t>(1) Begins the 16 bi-weekly fringe benefit deductions.</t>
  </si>
  <si>
    <t>(2) Last pay period of the 16 bi-weekly fringe benefit deductions.</t>
  </si>
  <si>
    <t>(3) Third (3rd) pay day of the month. There will be limited deductions taken.</t>
  </si>
  <si>
    <t>(4) Begins the double deductions for 9 and 10 month employees.</t>
  </si>
  <si>
    <t>(5) Last pay period of the double deductions for 9 and 10 month employees.</t>
  </si>
  <si>
    <t>B062719</t>
  </si>
  <si>
    <t>B071119</t>
  </si>
  <si>
    <t>Fiscal Year 2019-2020</t>
  </si>
  <si>
    <t>B072519</t>
  </si>
  <si>
    <t>B080819</t>
  </si>
  <si>
    <t>B082219</t>
  </si>
  <si>
    <t>B091919</t>
  </si>
  <si>
    <t>B100319</t>
  </si>
  <si>
    <t>B101719</t>
  </si>
  <si>
    <t>B103119</t>
  </si>
  <si>
    <t>B111419</t>
  </si>
  <si>
    <t>B112819</t>
  </si>
  <si>
    <t>B121219</t>
  </si>
  <si>
    <t>B122619</t>
  </si>
  <si>
    <t>B010920</t>
  </si>
  <si>
    <t>B012320</t>
  </si>
  <si>
    <t>B020620</t>
  </si>
  <si>
    <t>B022020</t>
  </si>
  <si>
    <t>B030520</t>
  </si>
  <si>
    <t>B031920</t>
  </si>
  <si>
    <t>B040220</t>
  </si>
  <si>
    <t>B041620</t>
  </si>
  <si>
    <t>B043020</t>
  </si>
  <si>
    <t>B051420</t>
  </si>
  <si>
    <t>B052820</t>
  </si>
  <si>
    <t>B061120</t>
  </si>
  <si>
    <t>B062520</t>
  </si>
  <si>
    <t>B070920</t>
  </si>
  <si>
    <t>B090519</t>
  </si>
  <si>
    <t>Summer 2019</t>
  </si>
  <si>
    <t>Academic Year Appointment Calendar through Spring 2020</t>
  </si>
  <si>
    <t>2019-2020 Academic Year</t>
  </si>
  <si>
    <t>Fall 2019</t>
  </si>
  <si>
    <t>Spring 2020</t>
  </si>
  <si>
    <t>05/16/19 - 06/30/19</t>
  </si>
  <si>
    <t>07/01/19 - 08/15/19</t>
  </si>
  <si>
    <t>05/16/19 - 08/15/19</t>
  </si>
  <si>
    <t>08/16/19 - 12/31/19</t>
  </si>
  <si>
    <t>01/01/20 - 05/14/20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</si>
</sst>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mm/dd/yy;@"/>
    <numFmt numFmtId="166" formatCode="m/d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13.5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b/>
      <sz val="9"/>
      <color rgb="FF000000"/>
      <name val="Verdana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FFFFFF"/>
      <name val="Tahoma"/>
      <family val="2"/>
    </font>
    <font>
      <sz val="11"/>
      <color theme="1"/>
      <name val="Tahoma"/>
      <family val="2"/>
    </font>
    <font>
      <b/>
      <sz val="11"/>
      <color rgb="FFFF0000"/>
      <name val="Tahoma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5B7AFF"/>
        <bgColor indexed="64"/>
      </patternFill>
    </fill>
    <fill>
      <patternFill patternType="solid">
        <fgColor rgb="FFBDCA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164" fontId="0" fillId="0" borderId="0" xfId="1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indent="1"/>
    </xf>
    <xf numFmtId="0" fontId="7" fillId="0" borderId="0" xfId="0" applyFont="1" applyFill="1"/>
    <xf numFmtId="164" fontId="7" fillId="0" borderId="0" xfId="1" applyNumberFormat="1" applyFont="1" applyFill="1" applyAlignment="1">
      <alignment horizontal="center"/>
    </xf>
    <xf numFmtId="0" fontId="6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left" vertical="center" indent="1"/>
    </xf>
    <xf numFmtId="0" fontId="11" fillId="0" borderId="0" xfId="0" applyFont="1" applyFill="1"/>
    <xf numFmtId="164" fontId="11" fillId="0" borderId="0" xfId="1" applyNumberFormat="1" applyFont="1" applyFill="1" applyAlignment="1">
      <alignment horizontal="center"/>
    </xf>
    <xf numFmtId="0" fontId="12" fillId="0" borderId="0" xfId="0" applyFont="1" applyFill="1"/>
    <xf numFmtId="0" fontId="10" fillId="0" borderId="0" xfId="0" applyFont="1" applyFill="1"/>
    <xf numFmtId="0" fontId="19" fillId="2" borderId="1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wrapText="1"/>
    </xf>
    <xf numFmtId="164" fontId="19" fillId="2" borderId="2" xfId="1" applyNumberFormat="1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wrapText="1"/>
    </xf>
    <xf numFmtId="0" fontId="19" fillId="2" borderId="4" xfId="0" applyFont="1" applyFill="1" applyBorder="1" applyAlignment="1">
      <alignment horizontal="center" wrapText="1"/>
    </xf>
    <xf numFmtId="0" fontId="19" fillId="2" borderId="0" xfId="0" applyFont="1" applyFill="1" applyBorder="1" applyAlignment="1">
      <alignment horizontal="center" wrapText="1"/>
    </xf>
    <xf numFmtId="164" fontId="19" fillId="2" borderId="0" xfId="1" applyNumberFormat="1" applyFont="1" applyFill="1" applyBorder="1" applyAlignment="1">
      <alignment vertical="center" wrapText="1"/>
    </xf>
    <xf numFmtId="0" fontId="19" fillId="2" borderId="5" xfId="0" applyFont="1" applyFill="1" applyBorder="1" applyAlignment="1">
      <alignment horizontal="center" wrapText="1"/>
    </xf>
    <xf numFmtId="165" fontId="3" fillId="3" borderId="4" xfId="0" applyNumberFormat="1" applyFont="1" applyFill="1" applyBorder="1" applyAlignment="1">
      <alignment horizontal="left" vertical="center" wrapText="1"/>
    </xf>
    <xf numFmtId="165" fontId="3" fillId="3" borderId="0" xfId="0" applyNumberFormat="1" applyFont="1" applyFill="1" applyBorder="1" applyAlignment="1">
      <alignment vertical="center" wrapText="1"/>
    </xf>
    <xf numFmtId="165" fontId="3" fillId="3" borderId="0" xfId="0" applyNumberFormat="1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165" fontId="3" fillId="0" borderId="0" xfId="0" applyNumberFormat="1" applyFont="1" applyBorder="1" applyAlignment="1">
      <alignment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right" vertical="center" wrapText="1"/>
    </xf>
    <xf numFmtId="165" fontId="3" fillId="3" borderId="4" xfId="0" applyNumberFormat="1" applyFont="1" applyFill="1" applyBorder="1" applyAlignment="1">
      <alignment vertical="center" wrapText="1"/>
    </xf>
    <xf numFmtId="165" fontId="17" fillId="3" borderId="0" xfId="0" quotePrefix="1" applyNumberFormat="1" applyFont="1" applyFill="1" applyBorder="1" applyAlignment="1">
      <alignment horizontal="center" vertical="center" wrapText="1"/>
    </xf>
    <xf numFmtId="165" fontId="17" fillId="0" borderId="0" xfId="0" quotePrefix="1" applyNumberFormat="1" applyFont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right" vertical="center" wrapText="1"/>
    </xf>
    <xf numFmtId="165" fontId="3" fillId="0" borderId="4" xfId="0" applyNumberFormat="1" applyFont="1" applyBorder="1" applyAlignment="1">
      <alignment vertical="center" wrapText="1"/>
    </xf>
    <xf numFmtId="165" fontId="9" fillId="0" borderId="0" xfId="0" applyNumberFormat="1" applyFont="1" applyBorder="1" applyAlignment="1">
      <alignment vertical="center" wrapText="1"/>
    </xf>
    <xf numFmtId="165" fontId="16" fillId="0" borderId="0" xfId="0" applyNumberFormat="1" applyFont="1" applyBorder="1" applyAlignment="1">
      <alignment horizontal="center" vertical="center" wrapText="1"/>
    </xf>
    <xf numFmtId="165" fontId="16" fillId="3" borderId="0" xfId="0" applyNumberFormat="1" applyFont="1" applyFill="1" applyBorder="1" applyAlignment="1">
      <alignment horizontal="center" vertical="center" wrapText="1"/>
    </xf>
    <xf numFmtId="165" fontId="9" fillId="3" borderId="5" xfId="0" applyNumberFormat="1" applyFont="1" applyFill="1" applyBorder="1" applyAlignment="1">
      <alignment vertical="center" wrapText="1"/>
    </xf>
    <xf numFmtId="165" fontId="18" fillId="0" borderId="5" xfId="0" applyNumberFormat="1" applyFont="1" applyFill="1" applyBorder="1" applyAlignment="1">
      <alignment horizontal="right" vertical="center" wrapText="1"/>
    </xf>
    <xf numFmtId="166" fontId="22" fillId="3" borderId="0" xfId="1" quotePrefix="1" applyNumberFormat="1" applyFont="1" applyFill="1" applyBorder="1" applyAlignment="1">
      <alignment horizontal="center" vertical="center" wrapText="1"/>
    </xf>
    <xf numFmtId="165" fontId="16" fillId="3" borderId="0" xfId="0" quotePrefix="1" applyNumberFormat="1" applyFont="1" applyFill="1" applyBorder="1" applyAlignment="1">
      <alignment horizontal="center" vertical="center" wrapText="1"/>
    </xf>
    <xf numFmtId="165" fontId="3" fillId="0" borderId="0" xfId="0" quotePrefix="1" applyNumberFormat="1" applyFont="1" applyBorder="1" applyAlignment="1">
      <alignment horizontal="center" vertical="center" wrapText="1"/>
    </xf>
    <xf numFmtId="165" fontId="9" fillId="3" borderId="0" xfId="0" applyNumberFormat="1" applyFont="1" applyFill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165" fontId="3" fillId="0" borderId="7" xfId="0" applyNumberFormat="1" applyFont="1" applyBorder="1" applyAlignment="1">
      <alignment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15" fillId="0" borderId="0" xfId="0" applyFont="1" applyFill="1"/>
    <xf numFmtId="0" fontId="0" fillId="0" borderId="0" xfId="0" applyFill="1"/>
    <xf numFmtId="0" fontId="2" fillId="0" borderId="0" xfId="0" applyFont="1" applyFill="1"/>
    <xf numFmtId="0" fontId="4" fillId="0" borderId="0" xfId="0" applyFont="1" applyAlignment="1">
      <alignment horizontal="center" vertical="center"/>
    </xf>
    <xf numFmtId="0" fontId="19" fillId="2" borderId="2" xfId="0" applyFont="1" applyFill="1" applyBorder="1" applyAlignment="1">
      <alignment horizontal="center" wrapText="1"/>
    </xf>
    <xf numFmtId="0" fontId="19" fillId="2" borderId="0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DCAFF"/>
      <color rgb="FF5B7AFF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8"/>
  <sheetViews>
    <sheetView tabSelected="1" topLeftCell="A13" zoomScaleNormal="100" workbookViewId="0">
      <selection activeCell="F30" sqref="F30"/>
    </sheetView>
  </sheetViews>
  <sheetFormatPr defaultRowHeight="15" x14ac:dyDescent="0.25"/>
  <cols>
    <col min="1" max="1" width="9" customWidth="1"/>
    <col min="2" max="2" width="11.5703125" customWidth="1"/>
    <col min="3" max="3" width="11.5703125" bestFit="1" customWidth="1"/>
    <col min="4" max="4" width="14" style="1" customWidth="1"/>
    <col min="5" max="5" width="11.5703125" customWidth="1"/>
    <col min="6" max="6" width="9.7109375" customWidth="1"/>
    <col min="7" max="7" width="17.5703125" customWidth="1"/>
    <col min="16" max="16" width="18.42578125" customWidth="1"/>
    <col min="27" max="27" width="9.140625" style="54"/>
  </cols>
  <sheetData>
    <row r="1" spans="1:27" ht="17.25" customHeight="1" x14ac:dyDescent="0.25">
      <c r="A1" s="56" t="s">
        <v>11</v>
      </c>
      <c r="B1" s="56"/>
      <c r="C1" s="56"/>
      <c r="D1" s="56"/>
      <c r="E1" s="56"/>
      <c r="F1" s="56"/>
      <c r="G1" s="56"/>
      <c r="AA1"/>
    </row>
    <row r="2" spans="1:27" ht="17.25" customHeight="1" x14ac:dyDescent="0.25">
      <c r="A2" s="56" t="s">
        <v>32</v>
      </c>
      <c r="B2" s="56"/>
      <c r="C2" s="56"/>
      <c r="D2" s="56"/>
      <c r="E2" s="56"/>
      <c r="F2" s="56"/>
      <c r="G2" s="56"/>
      <c r="H2" s="5"/>
      <c r="I2" s="5"/>
      <c r="AA2"/>
    </row>
    <row r="3" spans="1:27" ht="17.25" customHeight="1" thickBot="1" x14ac:dyDescent="0.3">
      <c r="A3" s="9"/>
      <c r="B3" s="9"/>
      <c r="C3" s="9"/>
      <c r="D3" s="9"/>
      <c r="E3" s="9"/>
      <c r="F3" s="9"/>
      <c r="G3" s="9"/>
      <c r="H3" s="6"/>
      <c r="I3" s="6"/>
      <c r="AA3"/>
    </row>
    <row r="4" spans="1:27" s="7" customFormat="1" ht="15" customHeight="1" x14ac:dyDescent="0.2">
      <c r="A4" s="19" t="s">
        <v>0</v>
      </c>
      <c r="B4" s="20" t="s">
        <v>0</v>
      </c>
      <c r="C4" s="20" t="s">
        <v>0</v>
      </c>
      <c r="D4" s="20"/>
      <c r="E4" s="57" t="s">
        <v>7</v>
      </c>
      <c r="F4" s="21"/>
      <c r="G4" s="22" t="s">
        <v>8</v>
      </c>
      <c r="H4" s="8"/>
      <c r="I4" s="8"/>
    </row>
    <row r="5" spans="1:27" s="7" customFormat="1" ht="15" customHeight="1" x14ac:dyDescent="0.2">
      <c r="A5" s="23" t="s">
        <v>1</v>
      </c>
      <c r="B5" s="24" t="s">
        <v>1</v>
      </c>
      <c r="C5" s="24" t="s">
        <v>1</v>
      </c>
      <c r="D5" s="24" t="s">
        <v>5</v>
      </c>
      <c r="E5" s="58"/>
      <c r="F5" s="25"/>
      <c r="G5" s="26" t="s">
        <v>9</v>
      </c>
    </row>
    <row r="6" spans="1:27" s="7" customFormat="1" ht="15" customHeight="1" x14ac:dyDescent="0.2">
      <c r="A6" s="23" t="s">
        <v>2</v>
      </c>
      <c r="B6" s="24" t="s">
        <v>3</v>
      </c>
      <c r="C6" s="24" t="s">
        <v>4</v>
      </c>
      <c r="D6" s="24" t="s">
        <v>6</v>
      </c>
      <c r="E6" s="58"/>
      <c r="F6" s="25"/>
      <c r="G6" s="26" t="s">
        <v>10</v>
      </c>
    </row>
    <row r="7" spans="1:27" x14ac:dyDescent="0.25">
      <c r="A7" s="27" t="s">
        <v>30</v>
      </c>
      <c r="B7" s="28">
        <v>43630</v>
      </c>
      <c r="C7" s="28">
        <v>43643</v>
      </c>
      <c r="D7" s="28">
        <f t="shared" ref="D7:D8" si="0">C7</f>
        <v>43643</v>
      </c>
      <c r="E7" s="28">
        <f t="shared" ref="E7:E8" si="1">+C7+8</f>
        <v>43651</v>
      </c>
      <c r="F7" s="29"/>
      <c r="G7" s="30">
        <f t="shared" ref="G7:G8" si="2">+C7-6</f>
        <v>43637</v>
      </c>
      <c r="R7" s="53"/>
      <c r="S7" s="53"/>
      <c r="T7" s="53"/>
      <c r="U7" s="53"/>
      <c r="V7" s="54"/>
      <c r="W7" s="54"/>
      <c r="X7" s="54"/>
      <c r="Y7" s="54"/>
      <c r="Z7" s="54"/>
    </row>
    <row r="8" spans="1:27" x14ac:dyDescent="0.25">
      <c r="A8" s="31" t="s">
        <v>31</v>
      </c>
      <c r="B8" s="32">
        <v>43644</v>
      </c>
      <c r="C8" s="32">
        <v>43657</v>
      </c>
      <c r="D8" s="32">
        <f t="shared" si="0"/>
        <v>43657</v>
      </c>
      <c r="E8" s="32">
        <f t="shared" si="1"/>
        <v>43665</v>
      </c>
      <c r="F8" s="33"/>
      <c r="G8" s="34">
        <f t="shared" si="2"/>
        <v>43651</v>
      </c>
      <c r="R8" s="54"/>
      <c r="S8" s="54"/>
      <c r="T8" s="54"/>
      <c r="U8" s="54"/>
      <c r="V8" s="54"/>
      <c r="W8" s="54"/>
      <c r="X8" s="54"/>
      <c r="Y8" s="54"/>
      <c r="Z8" s="54"/>
    </row>
    <row r="9" spans="1:27" x14ac:dyDescent="0.25">
      <c r="A9" s="27" t="s">
        <v>33</v>
      </c>
      <c r="B9" s="28">
        <v>43658</v>
      </c>
      <c r="C9" s="28">
        <v>43671</v>
      </c>
      <c r="D9" s="28">
        <f t="shared" ref="D9:D34" si="3">C9</f>
        <v>43671</v>
      </c>
      <c r="E9" s="28">
        <f t="shared" ref="E9:E34" si="4">+C9+8</f>
        <v>43679</v>
      </c>
      <c r="F9" s="29"/>
      <c r="G9" s="30">
        <f t="shared" ref="G9:G33" si="5">+C9-6</f>
        <v>43665</v>
      </c>
      <c r="R9" s="53"/>
      <c r="S9" s="54"/>
      <c r="T9" s="54"/>
      <c r="U9" s="54"/>
      <c r="V9" s="54"/>
      <c r="W9" s="54"/>
      <c r="X9" s="54"/>
      <c r="Y9" s="54"/>
      <c r="Z9" s="54"/>
    </row>
    <row r="10" spans="1:27" x14ac:dyDescent="0.25">
      <c r="A10" s="31" t="s">
        <v>34</v>
      </c>
      <c r="B10" s="32">
        <v>43672</v>
      </c>
      <c r="C10" s="32">
        <v>43685</v>
      </c>
      <c r="D10" s="32">
        <f t="shared" si="3"/>
        <v>43685</v>
      </c>
      <c r="E10" s="32">
        <f t="shared" si="4"/>
        <v>43693</v>
      </c>
      <c r="F10" s="33"/>
      <c r="G10" s="34">
        <f t="shared" si="5"/>
        <v>43679</v>
      </c>
      <c r="R10" s="53"/>
      <c r="S10" s="54"/>
      <c r="T10" s="54"/>
      <c r="U10" s="54"/>
      <c r="V10" s="54"/>
      <c r="W10" s="54"/>
      <c r="X10" s="54"/>
      <c r="Y10" s="54"/>
      <c r="Z10" s="54"/>
    </row>
    <row r="11" spans="1:27" x14ac:dyDescent="0.25">
      <c r="A11" s="35" t="s">
        <v>35</v>
      </c>
      <c r="B11" s="28">
        <v>43686</v>
      </c>
      <c r="C11" s="28">
        <v>43699</v>
      </c>
      <c r="D11" s="28">
        <f t="shared" si="3"/>
        <v>43699</v>
      </c>
      <c r="E11" s="28">
        <f t="shared" si="4"/>
        <v>43707</v>
      </c>
      <c r="F11" s="36" t="s">
        <v>13</v>
      </c>
      <c r="G11" s="30">
        <f t="shared" si="5"/>
        <v>43693</v>
      </c>
      <c r="R11" s="53"/>
      <c r="S11" s="54"/>
      <c r="T11" s="54"/>
      <c r="U11" s="54"/>
      <c r="V11" s="54"/>
      <c r="W11" s="54"/>
      <c r="X11" s="54"/>
      <c r="Y11" s="54"/>
      <c r="Z11" s="54"/>
    </row>
    <row r="12" spans="1:27" x14ac:dyDescent="0.25">
      <c r="A12" s="31" t="s">
        <v>58</v>
      </c>
      <c r="B12" s="32">
        <v>43700</v>
      </c>
      <c r="C12" s="32">
        <v>43713</v>
      </c>
      <c r="D12" s="32">
        <f t="shared" si="3"/>
        <v>43713</v>
      </c>
      <c r="E12" s="32">
        <f t="shared" si="4"/>
        <v>43721</v>
      </c>
      <c r="F12" s="37" t="s">
        <v>14</v>
      </c>
      <c r="G12" s="38">
        <v>43706</v>
      </c>
      <c r="R12" s="54"/>
      <c r="S12" s="54"/>
      <c r="T12" s="54"/>
      <c r="U12" s="54"/>
      <c r="V12" s="54"/>
      <c r="W12" s="54"/>
      <c r="X12" s="54"/>
      <c r="Y12" s="54"/>
      <c r="Z12" s="54"/>
    </row>
    <row r="13" spans="1:27" x14ac:dyDescent="0.25">
      <c r="A13" s="27" t="s">
        <v>36</v>
      </c>
      <c r="B13" s="28">
        <v>43714</v>
      </c>
      <c r="C13" s="28">
        <v>43727</v>
      </c>
      <c r="D13" s="28">
        <f t="shared" si="3"/>
        <v>43727</v>
      </c>
      <c r="E13" s="28">
        <f t="shared" si="4"/>
        <v>43735</v>
      </c>
      <c r="F13" s="36"/>
      <c r="G13" s="30">
        <f t="shared" si="5"/>
        <v>43721</v>
      </c>
      <c r="R13" s="53"/>
      <c r="S13" s="54"/>
      <c r="T13" s="54"/>
      <c r="U13" s="54"/>
      <c r="V13" s="54"/>
      <c r="W13" s="54"/>
      <c r="X13" s="54"/>
      <c r="Y13" s="54"/>
      <c r="Z13" s="54"/>
    </row>
    <row r="14" spans="1:27" x14ac:dyDescent="0.25">
      <c r="A14" s="39" t="s">
        <v>37</v>
      </c>
      <c r="B14" s="32">
        <v>43728</v>
      </c>
      <c r="C14" s="32">
        <v>43741</v>
      </c>
      <c r="D14" s="40">
        <v>43740</v>
      </c>
      <c r="E14" s="32">
        <f t="shared" si="4"/>
        <v>43749</v>
      </c>
      <c r="F14" s="41"/>
      <c r="G14" s="38">
        <v>43733</v>
      </c>
      <c r="R14" s="54"/>
      <c r="S14" s="54"/>
      <c r="T14" s="54"/>
      <c r="U14" s="54"/>
      <c r="V14" s="54"/>
      <c r="W14" s="54"/>
      <c r="X14" s="54"/>
      <c r="Y14" s="54"/>
      <c r="Z14" s="54"/>
    </row>
    <row r="15" spans="1:27" x14ac:dyDescent="0.25">
      <c r="A15" s="27" t="s">
        <v>38</v>
      </c>
      <c r="B15" s="28">
        <v>43742</v>
      </c>
      <c r="C15" s="28">
        <v>43755</v>
      </c>
      <c r="D15" s="28">
        <f t="shared" si="3"/>
        <v>43755</v>
      </c>
      <c r="E15" s="28">
        <f t="shared" si="4"/>
        <v>43763</v>
      </c>
      <c r="F15" s="42"/>
      <c r="G15" s="30">
        <v>43749</v>
      </c>
      <c r="R15" s="53"/>
      <c r="S15" s="54"/>
      <c r="T15" s="54"/>
      <c r="U15" s="54"/>
      <c r="V15" s="54"/>
      <c r="W15" s="54"/>
      <c r="X15" s="54"/>
      <c r="Y15" s="54"/>
      <c r="Z15" s="54"/>
    </row>
    <row r="16" spans="1:27" x14ac:dyDescent="0.25">
      <c r="A16" s="31" t="s">
        <v>39</v>
      </c>
      <c r="B16" s="32">
        <v>43756</v>
      </c>
      <c r="C16" s="32">
        <v>43769</v>
      </c>
      <c r="D16" s="32">
        <f t="shared" si="3"/>
        <v>43769</v>
      </c>
      <c r="E16" s="32">
        <f t="shared" si="4"/>
        <v>43777</v>
      </c>
      <c r="F16" s="41"/>
      <c r="G16" s="34">
        <f t="shared" si="5"/>
        <v>43763</v>
      </c>
      <c r="R16" s="54"/>
      <c r="S16" s="54"/>
      <c r="T16" s="54"/>
      <c r="U16" s="54"/>
      <c r="V16" s="54"/>
      <c r="W16" s="54"/>
      <c r="X16" s="54"/>
      <c r="Y16" s="54"/>
      <c r="Z16" s="54"/>
    </row>
    <row r="17" spans="1:26" x14ac:dyDescent="0.25">
      <c r="A17" s="27" t="s">
        <v>40</v>
      </c>
      <c r="B17" s="28">
        <v>43770</v>
      </c>
      <c r="C17" s="28">
        <v>43783</v>
      </c>
      <c r="D17" s="28">
        <f t="shared" si="3"/>
        <v>43783</v>
      </c>
      <c r="E17" s="28">
        <f t="shared" si="4"/>
        <v>43791</v>
      </c>
      <c r="F17" s="42"/>
      <c r="G17" s="43">
        <v>43775</v>
      </c>
      <c r="R17" s="54"/>
      <c r="S17" s="54"/>
      <c r="T17" s="54"/>
      <c r="U17" s="54"/>
      <c r="V17" s="54"/>
      <c r="W17" s="54"/>
      <c r="X17" s="54"/>
      <c r="Y17" s="54"/>
      <c r="Z17" s="54"/>
    </row>
    <row r="18" spans="1:26" x14ac:dyDescent="0.25">
      <c r="A18" s="39" t="s">
        <v>41</v>
      </c>
      <c r="B18" s="32">
        <v>43784</v>
      </c>
      <c r="C18" s="32">
        <v>43797</v>
      </c>
      <c r="D18" s="40">
        <v>43794</v>
      </c>
      <c r="E18" s="32">
        <f t="shared" si="4"/>
        <v>43805</v>
      </c>
      <c r="F18" s="41"/>
      <c r="G18" s="44">
        <v>43784</v>
      </c>
      <c r="R18" s="54"/>
      <c r="S18" s="54"/>
      <c r="T18" s="54"/>
      <c r="U18" s="54"/>
      <c r="V18" s="54"/>
      <c r="W18" s="54"/>
      <c r="X18" s="54"/>
      <c r="Y18" s="54"/>
      <c r="Z18" s="54"/>
    </row>
    <row r="19" spans="1:26" x14ac:dyDescent="0.25">
      <c r="A19" s="27" t="s">
        <v>42</v>
      </c>
      <c r="B19" s="28">
        <v>43798</v>
      </c>
      <c r="C19" s="28">
        <v>43811</v>
      </c>
      <c r="D19" s="28">
        <f t="shared" si="3"/>
        <v>43811</v>
      </c>
      <c r="E19" s="28">
        <f t="shared" si="4"/>
        <v>43819</v>
      </c>
      <c r="F19" s="42"/>
      <c r="G19" s="30">
        <f t="shared" si="5"/>
        <v>43805</v>
      </c>
      <c r="R19" s="53"/>
      <c r="S19" s="54"/>
      <c r="T19" s="54"/>
      <c r="U19" s="54"/>
      <c r="V19" s="54"/>
      <c r="W19" s="54"/>
      <c r="X19" s="54"/>
      <c r="Y19" s="54"/>
      <c r="Z19" s="54"/>
    </row>
    <row r="20" spans="1:26" x14ac:dyDescent="0.25">
      <c r="A20" s="31" t="s">
        <v>43</v>
      </c>
      <c r="B20" s="32">
        <v>43812</v>
      </c>
      <c r="C20" s="32">
        <v>43825</v>
      </c>
      <c r="D20" s="40">
        <v>43818</v>
      </c>
      <c r="E20" s="32">
        <f t="shared" si="4"/>
        <v>43833</v>
      </c>
      <c r="F20" s="41"/>
      <c r="G20" s="38">
        <v>43810</v>
      </c>
      <c r="R20" s="54"/>
      <c r="S20" s="54"/>
      <c r="T20" s="54"/>
      <c r="U20" s="54"/>
      <c r="V20" s="54"/>
      <c r="W20" s="54"/>
      <c r="X20" s="54"/>
      <c r="Y20" s="54"/>
      <c r="Z20" s="54"/>
    </row>
    <row r="21" spans="1:26" x14ac:dyDescent="0.25">
      <c r="A21" s="27" t="s">
        <v>44</v>
      </c>
      <c r="B21" s="28">
        <v>43826</v>
      </c>
      <c r="C21" s="28">
        <v>43839</v>
      </c>
      <c r="D21" s="28">
        <f t="shared" si="3"/>
        <v>43839</v>
      </c>
      <c r="E21" s="28">
        <f t="shared" si="4"/>
        <v>43847</v>
      </c>
      <c r="F21" s="42"/>
      <c r="G21" s="30">
        <f t="shared" si="5"/>
        <v>43833</v>
      </c>
      <c r="R21" s="54"/>
      <c r="S21" s="54"/>
      <c r="T21" s="54"/>
      <c r="U21" s="54"/>
      <c r="V21" s="54"/>
      <c r="W21" s="54"/>
      <c r="X21" s="54"/>
      <c r="Y21" s="54"/>
      <c r="Z21" s="54"/>
    </row>
    <row r="22" spans="1:26" x14ac:dyDescent="0.25">
      <c r="A22" s="31" t="s">
        <v>45</v>
      </c>
      <c r="B22" s="32">
        <v>43840</v>
      </c>
      <c r="C22" s="32">
        <v>43853</v>
      </c>
      <c r="D22" s="32">
        <f t="shared" si="3"/>
        <v>43853</v>
      </c>
      <c r="E22" s="32">
        <f t="shared" si="4"/>
        <v>43861</v>
      </c>
      <c r="F22" s="37" t="s">
        <v>13</v>
      </c>
      <c r="G22" s="38">
        <v>43846</v>
      </c>
      <c r="R22" s="54"/>
      <c r="S22" s="54"/>
      <c r="T22" s="54"/>
      <c r="U22" s="54"/>
      <c r="V22" s="54"/>
      <c r="W22" s="54"/>
      <c r="X22" s="54"/>
      <c r="Y22" s="54"/>
      <c r="Z22" s="54"/>
    </row>
    <row r="23" spans="1:26" x14ac:dyDescent="0.25">
      <c r="A23" s="27" t="s">
        <v>46</v>
      </c>
      <c r="B23" s="28">
        <v>43854</v>
      </c>
      <c r="C23" s="28">
        <v>43867</v>
      </c>
      <c r="D23" s="28">
        <f t="shared" si="3"/>
        <v>43867</v>
      </c>
      <c r="E23" s="28">
        <f t="shared" si="4"/>
        <v>43875</v>
      </c>
      <c r="F23" s="45" t="s">
        <v>17</v>
      </c>
      <c r="G23" s="30">
        <f t="shared" si="5"/>
        <v>43861</v>
      </c>
      <c r="R23" s="53"/>
      <c r="S23" s="54"/>
      <c r="T23" s="54"/>
      <c r="U23" s="54"/>
      <c r="V23" s="54"/>
      <c r="W23" s="54"/>
      <c r="X23" s="54"/>
      <c r="Y23" s="54"/>
      <c r="Z23" s="54"/>
    </row>
    <row r="24" spans="1:26" x14ac:dyDescent="0.25">
      <c r="A24" s="31" t="s">
        <v>47</v>
      </c>
      <c r="B24" s="32">
        <v>43868</v>
      </c>
      <c r="C24" s="32">
        <v>43881</v>
      </c>
      <c r="D24" s="32">
        <f t="shared" si="3"/>
        <v>43881</v>
      </c>
      <c r="E24" s="32">
        <f t="shared" si="4"/>
        <v>43889</v>
      </c>
      <c r="F24" s="41"/>
      <c r="G24" s="34">
        <f t="shared" si="5"/>
        <v>43875</v>
      </c>
      <c r="R24" s="53"/>
      <c r="S24" s="54"/>
      <c r="T24" s="54"/>
      <c r="U24" s="54"/>
      <c r="V24" s="54"/>
      <c r="W24" s="54"/>
      <c r="X24" s="54"/>
      <c r="Y24" s="54"/>
      <c r="Z24" s="54"/>
    </row>
    <row r="25" spans="1:26" x14ac:dyDescent="0.25">
      <c r="A25" s="27" t="s">
        <v>48</v>
      </c>
      <c r="B25" s="28">
        <v>43882</v>
      </c>
      <c r="C25" s="28">
        <v>43895</v>
      </c>
      <c r="D25" s="28">
        <f t="shared" si="3"/>
        <v>43895</v>
      </c>
      <c r="E25" s="28">
        <f t="shared" si="4"/>
        <v>43903</v>
      </c>
      <c r="F25" s="42"/>
      <c r="G25" s="30">
        <f t="shared" si="5"/>
        <v>43889</v>
      </c>
      <c r="R25" s="53"/>
      <c r="S25" s="54"/>
      <c r="T25" s="54"/>
      <c r="U25" s="54"/>
      <c r="V25" s="54"/>
      <c r="W25" s="54"/>
      <c r="X25" s="54"/>
      <c r="Y25" s="54"/>
      <c r="Z25" s="54"/>
    </row>
    <row r="26" spans="1:26" x14ac:dyDescent="0.25">
      <c r="A26" s="31" t="s">
        <v>49</v>
      </c>
      <c r="B26" s="32">
        <v>43896</v>
      </c>
      <c r="C26" s="32">
        <v>43909</v>
      </c>
      <c r="D26" s="32">
        <f t="shared" si="3"/>
        <v>43909</v>
      </c>
      <c r="E26" s="32">
        <f t="shared" si="4"/>
        <v>43917</v>
      </c>
      <c r="F26" s="37"/>
      <c r="G26" s="34">
        <f t="shared" si="5"/>
        <v>43903</v>
      </c>
      <c r="R26" s="53"/>
      <c r="S26" s="54"/>
      <c r="T26" s="54"/>
      <c r="U26" s="54"/>
      <c r="V26" s="54"/>
      <c r="W26" s="54"/>
      <c r="X26" s="54"/>
      <c r="Y26" s="54"/>
      <c r="Z26" s="54"/>
    </row>
    <row r="27" spans="1:26" x14ac:dyDescent="0.25">
      <c r="A27" s="27" t="s">
        <v>50</v>
      </c>
      <c r="B27" s="28">
        <v>43910</v>
      </c>
      <c r="C27" s="28">
        <v>43923</v>
      </c>
      <c r="D27" s="28">
        <f t="shared" si="3"/>
        <v>43923</v>
      </c>
      <c r="E27" s="28">
        <f t="shared" si="4"/>
        <v>43931</v>
      </c>
      <c r="F27" s="46"/>
      <c r="G27" s="30">
        <f t="shared" si="5"/>
        <v>43917</v>
      </c>
      <c r="R27" s="53"/>
      <c r="S27" s="54"/>
      <c r="T27" s="54"/>
      <c r="U27" s="54"/>
      <c r="V27" s="54"/>
      <c r="W27" s="54"/>
      <c r="X27" s="54"/>
      <c r="Y27" s="54"/>
      <c r="Z27" s="54"/>
    </row>
    <row r="28" spans="1:26" x14ac:dyDescent="0.25">
      <c r="A28" s="31" t="s">
        <v>51</v>
      </c>
      <c r="B28" s="32">
        <v>43924</v>
      </c>
      <c r="C28" s="32">
        <v>43937</v>
      </c>
      <c r="D28" s="32">
        <f t="shared" si="3"/>
        <v>43937</v>
      </c>
      <c r="E28" s="32">
        <f t="shared" si="4"/>
        <v>43945</v>
      </c>
      <c r="F28" s="37" t="s">
        <v>15</v>
      </c>
      <c r="G28" s="34">
        <f t="shared" si="5"/>
        <v>43931</v>
      </c>
      <c r="R28" s="53"/>
      <c r="S28" s="54"/>
      <c r="T28" s="54"/>
      <c r="U28" s="54"/>
      <c r="V28" s="54"/>
      <c r="W28" s="54"/>
      <c r="X28" s="54"/>
      <c r="Y28" s="54"/>
      <c r="Z28" s="54"/>
    </row>
    <row r="29" spans="1:26" x14ac:dyDescent="0.25">
      <c r="A29" s="27" t="s">
        <v>52</v>
      </c>
      <c r="B29" s="28">
        <v>43938</v>
      </c>
      <c r="C29" s="28">
        <v>43951</v>
      </c>
      <c r="D29" s="28">
        <f t="shared" si="3"/>
        <v>43951</v>
      </c>
      <c r="E29" s="28">
        <f t="shared" si="4"/>
        <v>43959</v>
      </c>
      <c r="F29" s="45" t="s">
        <v>16</v>
      </c>
      <c r="G29" s="30">
        <f t="shared" si="5"/>
        <v>43945</v>
      </c>
      <c r="R29" s="53"/>
      <c r="S29" s="54"/>
      <c r="T29" s="54"/>
      <c r="U29" s="54"/>
      <c r="V29" s="54"/>
      <c r="W29" s="54"/>
      <c r="X29" s="54"/>
      <c r="Y29" s="54"/>
      <c r="Z29" s="54"/>
    </row>
    <row r="30" spans="1:26" x14ac:dyDescent="0.25">
      <c r="A30" s="31" t="s">
        <v>53</v>
      </c>
      <c r="B30" s="32">
        <v>43952</v>
      </c>
      <c r="C30" s="32">
        <v>43965</v>
      </c>
      <c r="D30" s="32">
        <f t="shared" si="3"/>
        <v>43965</v>
      </c>
      <c r="E30" s="32">
        <f t="shared" si="4"/>
        <v>43973</v>
      </c>
      <c r="F30" s="47"/>
      <c r="G30" s="34">
        <f t="shared" si="5"/>
        <v>43959</v>
      </c>
      <c r="R30" s="53"/>
      <c r="S30" s="54"/>
      <c r="T30" s="54"/>
      <c r="U30" s="54"/>
      <c r="V30" s="54"/>
      <c r="W30" s="54"/>
      <c r="X30" s="54"/>
      <c r="Y30" s="54"/>
      <c r="Z30" s="54"/>
    </row>
    <row r="31" spans="1:26" x14ac:dyDescent="0.25">
      <c r="A31" s="27" t="s">
        <v>54</v>
      </c>
      <c r="B31" s="28">
        <v>43966</v>
      </c>
      <c r="C31" s="28">
        <v>43979</v>
      </c>
      <c r="D31" s="28">
        <f t="shared" si="3"/>
        <v>43979</v>
      </c>
      <c r="E31" s="28">
        <f t="shared" si="4"/>
        <v>43987</v>
      </c>
      <c r="F31" s="29"/>
      <c r="G31" s="43">
        <v>43972</v>
      </c>
      <c r="R31" s="54"/>
      <c r="S31" s="54"/>
      <c r="T31" s="54"/>
      <c r="U31" s="54"/>
      <c r="V31" s="54"/>
      <c r="W31" s="54"/>
      <c r="X31" s="54"/>
      <c r="Y31" s="54"/>
      <c r="Z31" s="54"/>
    </row>
    <row r="32" spans="1:26" x14ac:dyDescent="0.25">
      <c r="A32" s="31" t="s">
        <v>55</v>
      </c>
      <c r="B32" s="32">
        <v>43980</v>
      </c>
      <c r="C32" s="32">
        <v>43993</v>
      </c>
      <c r="D32" s="32">
        <f t="shared" si="3"/>
        <v>43993</v>
      </c>
      <c r="E32" s="32">
        <f t="shared" si="4"/>
        <v>44001</v>
      </c>
      <c r="F32" s="33"/>
      <c r="G32" s="34">
        <f t="shared" si="5"/>
        <v>43987</v>
      </c>
      <c r="R32" s="54"/>
      <c r="S32" s="54"/>
      <c r="T32" s="54"/>
      <c r="U32" s="54"/>
      <c r="V32" s="54"/>
      <c r="W32" s="54"/>
      <c r="X32" s="54"/>
      <c r="Y32" s="54"/>
      <c r="Z32" s="54"/>
    </row>
    <row r="33" spans="1:26" x14ac:dyDescent="0.25">
      <c r="A33" s="27" t="s">
        <v>56</v>
      </c>
      <c r="B33" s="28">
        <v>43994</v>
      </c>
      <c r="C33" s="28">
        <v>44007</v>
      </c>
      <c r="D33" s="28">
        <f t="shared" si="3"/>
        <v>44007</v>
      </c>
      <c r="E33" s="48">
        <v>44014</v>
      </c>
      <c r="F33" s="29"/>
      <c r="G33" s="30">
        <f t="shared" si="5"/>
        <v>44001</v>
      </c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15.75" thickBot="1" x14ac:dyDescent="0.3">
      <c r="A34" s="49" t="s">
        <v>57</v>
      </c>
      <c r="B34" s="50">
        <v>44008</v>
      </c>
      <c r="C34" s="50">
        <v>44021</v>
      </c>
      <c r="D34" s="50">
        <f t="shared" si="3"/>
        <v>44021</v>
      </c>
      <c r="E34" s="50">
        <f t="shared" si="4"/>
        <v>44029</v>
      </c>
      <c r="F34" s="51"/>
      <c r="G34" s="52">
        <v>44014</v>
      </c>
      <c r="R34" s="54"/>
      <c r="S34" s="54"/>
      <c r="T34" s="54"/>
      <c r="U34" s="54"/>
      <c r="V34" s="54"/>
      <c r="W34" s="54"/>
      <c r="X34" s="54"/>
      <c r="Y34" s="54"/>
      <c r="Z34" s="54"/>
    </row>
    <row r="35" spans="1:26" x14ac:dyDescent="0.25">
      <c r="A35" s="2"/>
      <c r="B35" s="3"/>
      <c r="C35" s="3"/>
      <c r="D35" s="3"/>
      <c r="E35" s="3"/>
      <c r="F35" s="4"/>
      <c r="G35" s="3"/>
      <c r="R35" s="54"/>
      <c r="S35" s="54"/>
      <c r="T35" s="54"/>
      <c r="U35" s="54"/>
      <c r="V35" s="54"/>
      <c r="W35" s="54"/>
      <c r="X35" s="54"/>
      <c r="Y35" s="54"/>
      <c r="Z35" s="54"/>
    </row>
    <row r="36" spans="1:26" x14ac:dyDescent="0.25">
      <c r="A36" s="2"/>
      <c r="B36" s="3"/>
      <c r="C36" s="3"/>
      <c r="D36" s="3"/>
      <c r="F36" s="1"/>
      <c r="R36" s="54"/>
      <c r="S36" s="54"/>
      <c r="T36" s="54"/>
      <c r="U36" s="54"/>
      <c r="V36" s="54"/>
      <c r="W36" s="54"/>
      <c r="X36" s="54"/>
      <c r="Y36" s="54"/>
      <c r="Z36" s="54"/>
    </row>
    <row r="37" spans="1:26" x14ac:dyDescent="0.25">
      <c r="A37" s="10" t="s">
        <v>18</v>
      </c>
      <c r="B37" s="11"/>
      <c r="C37" s="11"/>
      <c r="D37" s="11"/>
      <c r="E37" s="11"/>
      <c r="F37" s="12"/>
      <c r="G37" s="11"/>
      <c r="R37" s="55"/>
      <c r="S37" s="54"/>
      <c r="T37" s="54"/>
      <c r="U37" s="54"/>
      <c r="V37" s="54"/>
      <c r="W37" s="54"/>
      <c r="X37" s="54"/>
      <c r="Y37" s="54"/>
      <c r="Z37" s="54"/>
    </row>
    <row r="38" spans="1:26" x14ac:dyDescent="0.25">
      <c r="A38" s="13" t="s">
        <v>25</v>
      </c>
      <c r="B38" s="11"/>
      <c r="C38" s="11"/>
      <c r="D38" s="11"/>
      <c r="E38" s="11"/>
      <c r="F38" s="12"/>
      <c r="G38" s="11"/>
      <c r="R38" s="54"/>
      <c r="S38" s="54"/>
      <c r="T38" s="54"/>
      <c r="U38" s="54"/>
      <c r="V38" s="54"/>
      <c r="W38" s="54"/>
      <c r="X38" s="54"/>
      <c r="Y38" s="54"/>
      <c r="Z38" s="54"/>
    </row>
    <row r="39" spans="1:26" x14ac:dyDescent="0.25">
      <c r="A39" s="13" t="s">
        <v>26</v>
      </c>
      <c r="B39" s="11"/>
      <c r="C39" s="11"/>
      <c r="D39" s="11"/>
      <c r="E39" s="11"/>
      <c r="F39" s="12"/>
      <c r="G39" s="11"/>
      <c r="R39" s="54"/>
      <c r="S39" s="54"/>
      <c r="T39" s="54"/>
      <c r="U39" s="54"/>
      <c r="V39" s="54"/>
      <c r="W39" s="54"/>
      <c r="X39" s="54"/>
      <c r="Y39" s="54"/>
      <c r="Z39" s="54"/>
    </row>
    <row r="40" spans="1:26" x14ac:dyDescent="0.25">
      <c r="A40" s="13" t="s">
        <v>27</v>
      </c>
      <c r="B40" s="11"/>
      <c r="C40" s="11"/>
      <c r="D40" s="11"/>
      <c r="E40" s="11"/>
      <c r="F40" s="12"/>
      <c r="G40" s="11"/>
      <c r="R40" s="54"/>
      <c r="S40" s="54"/>
      <c r="T40" s="54"/>
      <c r="U40" s="54"/>
      <c r="V40" s="54"/>
      <c r="W40" s="54"/>
      <c r="X40" s="54"/>
      <c r="Y40" s="54"/>
      <c r="Z40" s="54"/>
    </row>
    <row r="41" spans="1:26" x14ac:dyDescent="0.25">
      <c r="A41" s="13" t="s">
        <v>28</v>
      </c>
      <c r="B41" s="11"/>
      <c r="C41" s="11"/>
      <c r="D41" s="11"/>
      <c r="E41" s="11"/>
      <c r="F41" s="12"/>
      <c r="G41" s="11"/>
      <c r="R41" s="54"/>
      <c r="S41" s="54"/>
      <c r="T41" s="54"/>
      <c r="U41" s="54"/>
      <c r="V41" s="54"/>
      <c r="W41" s="54"/>
      <c r="X41" s="54"/>
      <c r="Y41" s="54"/>
      <c r="Z41" s="54"/>
    </row>
    <row r="42" spans="1:26" x14ac:dyDescent="0.25">
      <c r="A42" s="13" t="s">
        <v>29</v>
      </c>
      <c r="B42" s="11"/>
      <c r="C42" s="11"/>
      <c r="D42" s="11"/>
      <c r="E42" s="11"/>
      <c r="F42" s="12"/>
      <c r="G42" s="11"/>
      <c r="R42" s="54"/>
      <c r="S42" s="54"/>
      <c r="T42" s="54"/>
      <c r="U42" s="54"/>
      <c r="V42" s="54"/>
      <c r="W42" s="54"/>
      <c r="X42" s="54"/>
      <c r="Y42" s="54"/>
      <c r="Z42" s="54"/>
    </row>
    <row r="43" spans="1:26" x14ac:dyDescent="0.25">
      <c r="A43" s="10"/>
      <c r="B43" s="11"/>
      <c r="C43" s="11"/>
      <c r="D43" s="11"/>
      <c r="E43" s="11"/>
      <c r="F43" s="12"/>
      <c r="G43" s="11"/>
      <c r="R43" s="54"/>
      <c r="S43" s="54"/>
      <c r="T43" s="54"/>
      <c r="U43" s="54"/>
      <c r="V43" s="54"/>
      <c r="W43" s="54"/>
      <c r="X43" s="54"/>
      <c r="Y43" s="54"/>
      <c r="Z43" s="54"/>
    </row>
    <row r="44" spans="1:26" x14ac:dyDescent="0.25">
      <c r="A44" s="10" t="s">
        <v>19</v>
      </c>
      <c r="B44" s="11"/>
      <c r="C44" s="11"/>
      <c r="D44" s="11"/>
      <c r="E44" s="11"/>
      <c r="F44" s="12"/>
      <c r="G44" s="11"/>
      <c r="R44" s="55"/>
      <c r="S44" s="54"/>
      <c r="T44" s="54"/>
      <c r="U44" s="54"/>
      <c r="V44" s="54"/>
      <c r="W44" s="54"/>
      <c r="X44" s="54"/>
      <c r="Y44" s="54"/>
      <c r="Z44" s="54"/>
    </row>
    <row r="45" spans="1:26" x14ac:dyDescent="0.25">
      <c r="A45" s="14" t="s">
        <v>12</v>
      </c>
      <c r="B45" s="11"/>
      <c r="C45" s="11"/>
      <c r="D45" s="11"/>
      <c r="E45" s="11"/>
      <c r="F45" s="12"/>
      <c r="G45" s="11"/>
      <c r="R45" s="54"/>
      <c r="S45" s="54"/>
      <c r="T45" s="54"/>
      <c r="U45" s="54"/>
      <c r="V45" s="54"/>
      <c r="W45" s="54"/>
      <c r="X45" s="54"/>
      <c r="Y45" s="54"/>
      <c r="Z45" s="54"/>
    </row>
    <row r="46" spans="1:26" x14ac:dyDescent="0.25">
      <c r="A46" s="14" t="s">
        <v>20</v>
      </c>
      <c r="B46" s="14"/>
      <c r="C46" s="11"/>
      <c r="D46" s="11"/>
      <c r="E46" s="11"/>
      <c r="F46" s="12"/>
      <c r="G46" s="11"/>
      <c r="R46" s="54"/>
      <c r="S46" s="54"/>
      <c r="T46" s="54"/>
      <c r="U46" s="54"/>
      <c r="V46" s="54"/>
      <c r="W46" s="54"/>
      <c r="X46" s="54"/>
      <c r="Y46" s="54"/>
      <c r="Z46" s="54"/>
    </row>
    <row r="47" spans="1:26" x14ac:dyDescent="0.25">
      <c r="A47" s="14"/>
      <c r="B47" s="14"/>
      <c r="C47" s="11"/>
      <c r="D47" s="11"/>
      <c r="E47" s="11"/>
      <c r="F47" s="12"/>
      <c r="G47" s="11"/>
      <c r="R47" s="54"/>
      <c r="S47" s="54"/>
      <c r="T47" s="54"/>
      <c r="U47" s="54"/>
      <c r="V47" s="54"/>
      <c r="W47" s="54"/>
      <c r="X47" s="54"/>
      <c r="Y47" s="54"/>
      <c r="Z47" s="54"/>
    </row>
    <row r="48" spans="1:26" x14ac:dyDescent="0.25">
      <c r="A48" s="14"/>
      <c r="B48" s="14"/>
      <c r="C48" s="14"/>
      <c r="D48" s="14"/>
      <c r="E48" s="14"/>
      <c r="F48" s="14"/>
      <c r="G48" s="14"/>
      <c r="R48" s="54"/>
      <c r="S48" s="54"/>
      <c r="T48" s="54"/>
      <c r="U48" s="54"/>
      <c r="V48" s="54"/>
      <c r="W48" s="54"/>
      <c r="X48" s="54"/>
      <c r="Y48" s="54"/>
      <c r="Z48" s="54"/>
    </row>
    <row r="49" spans="1:7" ht="15" customHeight="1" x14ac:dyDescent="0.3">
      <c r="A49" s="59" t="s">
        <v>60</v>
      </c>
      <c r="B49" s="59"/>
      <c r="C49" s="59"/>
      <c r="D49" s="59"/>
      <c r="E49" s="59"/>
      <c r="F49" s="59"/>
      <c r="G49" s="59"/>
    </row>
    <row r="50" spans="1:7" ht="15" customHeight="1" x14ac:dyDescent="0.3">
      <c r="A50" s="15"/>
      <c r="B50" s="15"/>
      <c r="C50" s="15"/>
      <c r="D50" s="15"/>
      <c r="E50" s="15"/>
      <c r="F50" s="16"/>
      <c r="G50" s="15"/>
    </row>
    <row r="51" spans="1:7" ht="18.75" x14ac:dyDescent="0.3">
      <c r="A51" s="17" t="s">
        <v>59</v>
      </c>
      <c r="B51" s="15"/>
      <c r="C51" s="15"/>
      <c r="D51" s="15"/>
      <c r="E51" s="15"/>
      <c r="F51" s="17" t="s">
        <v>21</v>
      </c>
      <c r="G51" s="15"/>
    </row>
    <row r="52" spans="1:7" ht="15" customHeight="1" x14ac:dyDescent="0.3">
      <c r="A52" s="18" t="s">
        <v>22</v>
      </c>
      <c r="B52" s="18"/>
      <c r="C52" s="18" t="s">
        <v>64</v>
      </c>
      <c r="D52" s="18"/>
      <c r="E52" s="18"/>
      <c r="F52" s="18">
        <v>3.2</v>
      </c>
      <c r="G52" s="15"/>
    </row>
    <row r="53" spans="1:7" ht="15" customHeight="1" x14ac:dyDescent="0.3">
      <c r="A53" s="18" t="s">
        <v>23</v>
      </c>
      <c r="B53" s="18"/>
      <c r="C53" s="18" t="s">
        <v>65</v>
      </c>
      <c r="D53" s="18"/>
      <c r="E53" s="18"/>
      <c r="F53" s="18">
        <v>3.4</v>
      </c>
      <c r="G53" s="15"/>
    </row>
    <row r="54" spans="1:7" ht="15" customHeight="1" x14ac:dyDescent="0.3">
      <c r="A54" s="18" t="s">
        <v>24</v>
      </c>
      <c r="B54" s="18"/>
      <c r="C54" s="18" t="s">
        <v>66</v>
      </c>
      <c r="D54" s="18"/>
      <c r="E54" s="18"/>
      <c r="F54" s="18">
        <v>6.6</v>
      </c>
      <c r="G54" s="15"/>
    </row>
    <row r="55" spans="1:7" ht="15" customHeight="1" x14ac:dyDescent="0.3">
      <c r="A55" s="15"/>
      <c r="B55" s="15"/>
      <c r="C55" s="15"/>
      <c r="D55" s="15"/>
      <c r="E55" s="15"/>
      <c r="F55" s="15"/>
      <c r="G55" s="15"/>
    </row>
    <row r="56" spans="1:7" ht="15" customHeight="1" x14ac:dyDescent="0.3">
      <c r="A56" s="17" t="s">
        <v>61</v>
      </c>
      <c r="B56" s="15"/>
      <c r="C56" s="15"/>
      <c r="D56" s="15"/>
      <c r="E56" s="15"/>
      <c r="F56" s="17" t="s">
        <v>21</v>
      </c>
      <c r="G56" s="15"/>
    </row>
    <row r="57" spans="1:7" ht="15.75" x14ac:dyDescent="0.25">
      <c r="A57" s="18" t="s">
        <v>62</v>
      </c>
      <c r="B57" s="18"/>
      <c r="C57" s="18" t="s">
        <v>67</v>
      </c>
      <c r="D57" s="18"/>
      <c r="E57" s="18"/>
      <c r="F57" s="18">
        <v>9.8000000000000007</v>
      </c>
      <c r="G57" s="18"/>
    </row>
    <row r="58" spans="1:7" ht="15.75" x14ac:dyDescent="0.25">
      <c r="A58" s="18" t="s">
        <v>63</v>
      </c>
      <c r="B58" s="18"/>
      <c r="C58" s="18" t="s">
        <v>68</v>
      </c>
      <c r="D58" s="18"/>
      <c r="E58" s="18"/>
      <c r="F58" s="18">
        <v>9.6999999999999993</v>
      </c>
      <c r="G58" s="18"/>
    </row>
  </sheetData>
  <mergeCells count="4">
    <mergeCell ref="A1:G1"/>
    <mergeCell ref="A2:G2"/>
    <mergeCell ref="E4:E6"/>
    <mergeCell ref="A49:G49"/>
  </mergeCells>
  <printOptions horizontalCentered="1"/>
  <pageMargins left="0.25" right="0.25" top="0.75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Calendar</vt:lpstr>
    </vt:vector>
  </TitlesOfParts>
  <Company>Operations Analysis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Orfield,Linda W</dc:creator>
  <cp:lastModifiedBy>Smith, Linda M</cp:lastModifiedBy>
  <cp:lastPrinted>2019-04-19T13:16:50Z</cp:lastPrinted>
  <dcterms:created xsi:type="dcterms:W3CDTF">2011-11-13T22:21:06Z</dcterms:created>
  <dcterms:modified xsi:type="dcterms:W3CDTF">2019-09-04T14:54:52Z</dcterms:modified>
</cp:coreProperties>
</file>